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п.70 N_000-11-1-01.41-3787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данные'!$A$1:$L$29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0" i="1" l="1"/>
  <c r="L17" i="1" l="1"/>
  <c r="L15" i="1" l="1"/>
  <c r="L18" i="1" s="1"/>
  <c r="L22" i="1" s="1"/>
  <c r="L23" i="1" s="1"/>
  <c r="F17" i="1"/>
  <c r="F15" i="1"/>
  <c r="L24" i="1" l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<sst xmlns="http://schemas.openxmlformats.org/spreadsheetml/2006/main" count="32" uniqueCount="31">
  <si>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</si>
  <si>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</si>
  <si>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</si>
  <si>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</si>
  <si>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</si>
  <si>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</si>
  <si>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</si>
  <si>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</si>
  <si>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</si>
  <si>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</si>
  <si>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</si>
  <si>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</si>
  <si>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</si>
  <si>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 xml:space="preserve">Архангельский филиал ПАО "МРСК Северо-Запада"  </t>
  </si>
  <si>
    <t xml:space="preserve">СБЦ ПРС "Объекты энергетики"
Москва, 2003 г </t>
  </si>
  <si>
    <t>Итого затраты по смете в базовом уровне цен ИТОГО</t>
  </si>
  <si>
    <t xml:space="preserve">                                   ВЛ-0,4 кВ(длина 35 м)</t>
  </si>
  <si>
    <t xml:space="preserve">                                   КЛ-0,4 кВ(длина 125 м)</t>
  </si>
  <si>
    <t>N_000-11-1-01.41-3787 Проектирование. Реконструкция ВЛ-0,4 кВ ВЛ-6/1 с монтажом кабельной вставки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"А6440", ОЗУ-00041А/21 от 25.10.21)</t>
  </si>
  <si>
    <t>2</t>
  </si>
  <si>
    <t xml:space="preserve">Письмо Минстроя РФ № 60112-ИФ/09 от 14.11.2022 (К=5,22) </t>
  </si>
  <si>
    <t>Итоги по смете в ценах 4 кв. 2022 г</t>
  </si>
  <si>
    <t>Составил: Инженер 2 категории</t>
  </si>
  <si>
    <t>Г.Н.Никулина</t>
  </si>
  <si>
    <t xml:space="preserve">Кабельные линии напряжением до 35 кВ с интервалами протяженности: свыше 100 до 500 м ((стоимость строительства по интерполяции -2,32 тр в ценах 2001г)
</t>
  </si>
  <si>
    <t>N_000-11-1-01.41-3787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</si>
  <si>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</si>
  <si>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</si>
  <si>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 xml:space="preserve">Таблица 17  
Стадия - "рд и п" =100%; (стоимость строительства по интерполяции -2,1 тр в ценах 2001г)
</t>
  </si>
  <si>
    <r>
      <t xml:space="preserve">СБЦП07-17-2
</t>
    </r>
    <r>
      <rPr>
        <i/>
        <sz val="11"/>
        <rFont val="Times New Romanr"/>
        <charset val="204"/>
      </rPr>
      <t xml:space="preserve"> "Коммунальные инженерные сети и сооружения (2012 г.)"</t>
    </r>
  </si>
  <si>
    <t>4,424*0,3161+4,424*0,6838*1,2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</si>
</sst>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.00\ _₽_-;\-* #,##0.00\ _₽_-;_-* &quot;-&quot;??\ _₽_-;_-@_-"/>
    <numFmt numFmtId="165" formatCode="0.000"/>
    <numFmt numFmtId="166" formatCode="0.00000"/>
    <numFmt numFmtId="167" formatCode="#,##0.00000"/>
    <numFmt numFmtId="168" formatCode="_-* #,##0.00_-;\-* #,##0.00_-;_-* &quot;-&quot;??_-;_-@_-"/>
    <numFmt numFmtId="169" formatCode="_-* #,##0.00_р_._-;\-* #,##0.00_р_._-;_-* &quot;-&quot;??_р_._-;_-@_-"/>
    <numFmt numFmtId="170" formatCode="_-* #,##0.00&quot;р.&quot;_-;\-* #,##0.00&quot;р.&quot;_-;_-* &quot;-&quot;??&quot;р.&quot;_-;_-@_-"/>
    <numFmt numFmtId="171" formatCode="0.0_)"/>
    <numFmt numFmtId="172" formatCode="&quot;$&quot;#,##0_);[Red]\(&quot;$&quot;#,##0\)"/>
    <numFmt numFmtId="173" formatCode="_(&quot;$&quot;* #,##0.00_);_(&quot;$&quot;* \(#,##0.00\);_(&quot;$&quot;* &quot;-&quot;??_);_(@_)"/>
    <numFmt numFmtId="174" formatCode="General_)"/>
    <numFmt numFmtId="175" formatCode="_-* #,##0.00[$€-1]_-;\-* #,##0.00[$€-1]_-;_-* &quot;-&quot;??[$€-1]_-"/>
    <numFmt numFmtId="176" formatCode="#,##0_);\(#,##0\);&quot;- &quot;;&quot;  &quot;@"/>
    <numFmt numFmtId="177" formatCode="_-* #,##0\ _d_._-;\-* #,##0\ _d_._-;_-* &quot;-&quot;\ _d_._-;_-@_-"/>
    <numFmt numFmtId="178" formatCode="_-* #,##0.00\ _d_._-;\-* #,##0.00\ _d_._-;_-* &quot;-&quot;??\ _d_._-;_-@_-"/>
    <numFmt numFmtId="179" formatCode="#,##0&quot; DM&quot;;\-#,##0&quot; DM&quot;"/>
    <numFmt numFmtId="180" formatCode="[$$-409]#,##0"/>
    <numFmt numFmtId="181" formatCode="_(&quot;$&quot;* #,##0_);_(&quot;$&quot;* \(#,##0\);_(&quot;$&quot;* &quot;-&quot;_);_(@_)"/>
    <numFmt numFmtId="182" formatCode="&quot;$&quot;#,##0.00_);[Red]\(&quot;$&quot;#,##0.00\)"/>
  </numFmts>
  <fonts count="1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0"/>
      <color rgb="FF000000"/>
      <name val="Arial Cy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name val="Arial"/>
      <family val="1"/>
    </font>
    <font>
      <sz val="10"/>
      <name val="Helv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Courier New"/>
      <family val="3"/>
      <charset val="204"/>
    </font>
    <font>
      <sz val="10"/>
      <name val="MS Sans Serif"/>
      <family val="2"/>
      <charset val="204"/>
    </font>
    <font>
      <sz val="10"/>
      <name val="Hebar"/>
    </font>
    <font>
      <sz val="10"/>
      <color indexed="22"/>
      <name val="Arial"/>
      <family val="2"/>
      <charset val="204"/>
    </font>
    <font>
      <b/>
      <sz val="10"/>
      <name val="Palatino"/>
      <family val="1"/>
    </font>
    <font>
      <i/>
      <sz val="10"/>
      <name val="Arial"/>
      <family val="2"/>
      <charset val="204"/>
    </font>
    <font>
      <sz val="10"/>
      <name val="Times New Roman CE"/>
    </font>
    <font>
      <sz val="9"/>
      <name val="Arial Cyr"/>
      <family val="2"/>
      <charset val="204"/>
    </font>
    <font>
      <u/>
      <sz val="11"/>
      <color indexed="36"/>
      <name val="Times New Roman Cyr"/>
      <charset val="204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3"/>
      <color indexed="56"/>
      <name val="Calibri"/>
      <family val="2"/>
      <charset val="204"/>
    </font>
    <font>
      <u/>
      <sz val="10"/>
      <color indexed="12"/>
      <name val="Arial Cyr"/>
      <charset val="204"/>
    </font>
    <font>
      <u/>
      <sz val="11"/>
      <color indexed="12"/>
      <name val="Times New Roman Cyr"/>
      <charset val="204"/>
    </font>
    <font>
      <b/>
      <u/>
      <sz val="10"/>
      <name val="Palatino"/>
      <family val="1"/>
    </font>
    <font>
      <sz val="10"/>
      <name val="Arial"/>
      <family val="2"/>
    </font>
    <font>
      <sz val="8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sz val="8"/>
      <name val="Helv"/>
    </font>
    <font>
      <sz val="7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Courier"/>
      <family val="1"/>
      <charset val="204"/>
    </font>
    <font>
      <b/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63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6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8"/>
      <name val="Arial"/>
      <family val="2"/>
      <charset val="204"/>
    </font>
    <font>
      <sz val="12"/>
      <name val="Times New Roman Cyr"/>
      <charset val="204"/>
    </font>
    <font>
      <sz val="13"/>
      <name val="Times New Roman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0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sz val="8"/>
      <name val="Pragmatica"/>
      <charset val="204"/>
    </font>
    <font>
      <i/>
      <sz val="11"/>
      <color indexed="23"/>
      <name val="Calibri"/>
      <family val="2"/>
      <charset val="204"/>
    </font>
    <font>
      <i/>
      <sz val="10"/>
      <color indexed="23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52"/>
      <name val="Arial Cyr"/>
      <family val="2"/>
      <charset val="204"/>
    </font>
    <font>
      <sz val="11"/>
      <name val="Times New Roman Cyr"/>
      <charset val="204"/>
    </font>
    <font>
      <sz val="11"/>
      <color indexed="10"/>
      <name val="Calibri"/>
      <family val="2"/>
      <charset val="204"/>
    </font>
    <font>
      <sz val="10"/>
      <color indexed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1"/>
      <color indexed="17"/>
      <name val="Calibri"/>
      <family val="2"/>
      <charset val="204"/>
    </font>
    <font>
      <sz val="10"/>
      <color indexed="17"/>
      <name val="Arial Cyr"/>
      <family val="2"/>
      <charset val="204"/>
    </font>
    <font>
      <sz val="11"/>
      <name val="Times New Romanr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i/>
      <sz val="11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</fonts>
  <fills count="9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theme="4" tint="0.80449842829676199"/>
        <bgColor indexed="65"/>
      </patternFill>
    </fill>
    <fill>
      <patternFill patternType="solid">
        <fgColor theme="4" tint="0.80013428144169441"/>
        <bgColor indexed="65"/>
      </patternFill>
    </fill>
    <fill>
      <patternFill patternType="solid">
        <fgColor indexed="45"/>
      </patternFill>
    </fill>
    <fill>
      <patternFill patternType="solid">
        <fgColor theme="5" tint="0.80449842829676199"/>
        <bgColor indexed="65"/>
      </patternFill>
    </fill>
    <fill>
      <patternFill patternType="solid">
        <fgColor theme="5" tint="0.80013428144169441"/>
        <bgColor indexed="65"/>
      </patternFill>
    </fill>
    <fill>
      <patternFill patternType="solid">
        <fgColor indexed="42"/>
      </patternFill>
    </fill>
    <fill>
      <patternFill patternType="solid">
        <fgColor theme="6" tint="0.80449842829676199"/>
        <bgColor indexed="65"/>
      </patternFill>
    </fill>
    <fill>
      <patternFill patternType="solid">
        <fgColor theme="6" tint="0.80013428144169441"/>
        <bgColor indexed="65"/>
      </patternFill>
    </fill>
    <fill>
      <patternFill patternType="solid">
        <fgColor indexed="46"/>
      </patternFill>
    </fill>
    <fill>
      <patternFill patternType="solid">
        <fgColor theme="7" tint="0.80449842829676199"/>
        <bgColor indexed="65"/>
      </patternFill>
    </fill>
    <fill>
      <patternFill patternType="solid">
        <fgColor theme="7" tint="0.80013428144169441"/>
        <bgColor indexed="65"/>
      </patternFill>
    </fill>
    <fill>
      <patternFill patternType="solid">
        <fgColor indexed="27"/>
      </patternFill>
    </fill>
    <fill>
      <patternFill patternType="solid">
        <fgColor theme="8" tint="0.80449842829676199"/>
        <bgColor indexed="65"/>
      </patternFill>
    </fill>
    <fill>
      <patternFill patternType="solid">
        <fgColor theme="8" tint="0.80013428144169441"/>
        <bgColor indexed="65"/>
      </patternFill>
    </fill>
    <fill>
      <patternFill patternType="solid">
        <fgColor indexed="47"/>
      </patternFill>
    </fill>
    <fill>
      <patternFill patternType="solid">
        <fgColor theme="9" tint="0.80449842829676199"/>
        <bgColor indexed="65"/>
      </patternFill>
    </fill>
    <fill>
      <patternFill patternType="solid">
        <fgColor theme="9" tint="0.80013428144169441"/>
        <bgColor indexed="65"/>
      </patternFill>
    </fill>
    <fill>
      <patternFill patternType="solid">
        <fgColor indexed="44"/>
      </patternFill>
    </fill>
    <fill>
      <patternFill patternType="solid">
        <fgColor theme="4" tint="0.60451063570055241"/>
        <bgColor indexed="65"/>
      </patternFill>
    </fill>
    <fill>
      <patternFill patternType="solid">
        <fgColor theme="4" tint="0.60014648884548483"/>
        <bgColor indexed="65"/>
      </patternFill>
    </fill>
    <fill>
      <patternFill patternType="solid">
        <fgColor indexed="29"/>
      </patternFill>
    </fill>
    <fill>
      <patternFill patternType="solid">
        <fgColor theme="5" tint="0.60451063570055241"/>
        <bgColor indexed="65"/>
      </patternFill>
    </fill>
    <fill>
      <patternFill patternType="solid">
        <fgColor theme="5" tint="0.60014648884548483"/>
        <bgColor indexed="65"/>
      </patternFill>
    </fill>
    <fill>
      <patternFill patternType="solid">
        <fgColor indexed="11"/>
      </patternFill>
    </fill>
    <fill>
      <patternFill patternType="solid">
        <fgColor theme="6" tint="0.60451063570055241"/>
        <bgColor indexed="65"/>
      </patternFill>
    </fill>
    <fill>
      <patternFill patternType="solid">
        <fgColor theme="6" tint="0.60014648884548483"/>
        <bgColor indexed="65"/>
      </patternFill>
    </fill>
    <fill>
      <patternFill patternType="solid">
        <fgColor theme="7" tint="0.60451063570055241"/>
        <bgColor indexed="65"/>
      </patternFill>
    </fill>
    <fill>
      <patternFill patternType="solid">
        <fgColor theme="7" tint="0.60014648884548483"/>
        <bgColor indexed="65"/>
      </patternFill>
    </fill>
    <fill>
      <patternFill patternType="solid">
        <fgColor theme="8" tint="0.60451063570055241"/>
        <bgColor indexed="65"/>
      </patternFill>
    </fill>
    <fill>
      <patternFill patternType="solid">
        <fgColor theme="8" tint="0.60014648884548483"/>
        <bgColor indexed="65"/>
      </patternFill>
    </fill>
    <fill>
      <patternFill patternType="solid">
        <fgColor indexed="51"/>
      </patternFill>
    </fill>
    <fill>
      <patternFill patternType="solid">
        <fgColor theme="9" tint="0.60451063570055241"/>
        <bgColor indexed="65"/>
      </patternFill>
    </fill>
    <fill>
      <patternFill patternType="solid">
        <fgColor theme="9" tint="0.60014648884548483"/>
        <bgColor indexed="65"/>
      </patternFill>
    </fill>
    <fill>
      <patternFill patternType="solid">
        <fgColor indexed="30"/>
      </patternFill>
    </fill>
    <fill>
      <patternFill patternType="solid">
        <fgColor theme="4" tint="0.40449232459486678"/>
        <bgColor indexed="65"/>
      </patternFill>
    </fill>
    <fill>
      <patternFill patternType="solid">
        <fgColor theme="4" tint="0.4001281777397992"/>
        <bgColor indexed="65"/>
      </patternFill>
    </fill>
    <fill>
      <patternFill patternType="solid">
        <fgColor theme="5" tint="0.40449232459486678"/>
        <bgColor indexed="65"/>
      </patternFill>
    </fill>
    <fill>
      <patternFill patternType="solid">
        <fgColor theme="5" tint="0.4001281777397992"/>
        <bgColor indexed="65"/>
      </patternFill>
    </fill>
    <fill>
      <patternFill patternType="solid">
        <fgColor theme="6" tint="0.40449232459486678"/>
        <bgColor indexed="65"/>
      </patternFill>
    </fill>
    <fill>
      <patternFill patternType="solid">
        <fgColor theme="6" tint="0.4001281777397992"/>
        <bgColor indexed="65"/>
      </patternFill>
    </fill>
    <fill>
      <patternFill patternType="solid">
        <fgColor indexed="36"/>
      </patternFill>
    </fill>
    <fill>
      <patternFill patternType="solid">
        <fgColor theme="7" tint="0.40449232459486678"/>
        <bgColor indexed="65"/>
      </patternFill>
    </fill>
    <fill>
      <patternFill patternType="solid">
        <fgColor theme="7" tint="0.4001281777397992"/>
        <bgColor indexed="65"/>
      </patternFill>
    </fill>
    <fill>
      <patternFill patternType="solid">
        <fgColor indexed="49"/>
      </patternFill>
    </fill>
    <fill>
      <patternFill patternType="solid">
        <fgColor theme="8" tint="0.40449232459486678"/>
        <bgColor indexed="65"/>
      </patternFill>
    </fill>
    <fill>
      <patternFill patternType="solid">
        <fgColor theme="8" tint="0.4001281777397992"/>
        <bgColor indexed="65"/>
      </patternFill>
    </fill>
    <fill>
      <patternFill patternType="solid">
        <fgColor indexed="52"/>
      </patternFill>
    </fill>
    <fill>
      <patternFill patternType="solid">
        <fgColor theme="9" tint="0.40449232459486678"/>
        <bgColor indexed="65"/>
      </patternFill>
    </fill>
    <fill>
      <patternFill patternType="solid">
        <fgColor theme="9" tint="0.400128177739799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rgb="FFFF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50450148014770957"/>
      </bottom>
      <diagonal/>
    </border>
    <border>
      <left/>
      <right/>
      <top/>
      <bottom style="thick">
        <color theme="4" tint="0.5001373332926419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40449232459486678"/>
      </bottom>
      <diagonal/>
    </border>
    <border>
      <left/>
      <right/>
      <top/>
      <bottom style="medium">
        <color theme="4" tint="0.400128177739799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1289">
    <xf numFmtId="0" fontId="0" fillId="0" borderId="0"/>
    <xf numFmtId="0" fontId="6" fillId="0" borderId="1">
      <alignment horizontal="center"/>
    </xf>
    <xf numFmtId="0" fontId="2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6" fillId="0" borderId="0">
      <alignment horizontal="right" vertical="top" wrapText="1"/>
    </xf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2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27" fillId="0" borderId="0">
      <alignment horizontal="right" vertical="center"/>
    </xf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9" fillId="0" borderId="0"/>
    <xf numFmtId="0" fontId="2" fillId="0" borderId="0"/>
    <xf numFmtId="169" fontId="2" fillId="0" borderId="0" applyFont="0" applyFill="0" applyBorder="0" applyAlignment="0" applyProtection="0"/>
    <xf numFmtId="0" fontId="30" fillId="0" borderId="0"/>
    <xf numFmtId="0" fontId="31" fillId="0" borderId="0"/>
    <xf numFmtId="0" fontId="26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1" fillId="0" borderId="0"/>
    <xf numFmtId="170" fontId="33" fillId="0" borderId="0">
      <protection locked="0"/>
    </xf>
    <xf numFmtId="170" fontId="33" fillId="0" borderId="0">
      <protection locked="0"/>
    </xf>
    <xf numFmtId="17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3" fillId="0" borderId="16">
      <protection locked="0"/>
    </xf>
    <xf numFmtId="0" fontId="2" fillId="0" borderId="0"/>
    <xf numFmtId="0" fontId="35" fillId="34" borderId="0" applyNumberFormat="0" applyBorder="0" applyAlignment="0" applyProtection="0"/>
    <xf numFmtId="0" fontId="1" fillId="11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5" fillId="34" borderId="0" applyNumberFormat="0" applyBorder="0" applyAlignment="0" applyProtection="0"/>
    <xf numFmtId="0" fontId="1" fillId="11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35" fillId="34" borderId="0" applyNumberFormat="0" applyBorder="0" applyAlignment="0" applyProtection="0"/>
    <xf numFmtId="0" fontId="1" fillId="11" borderId="0" applyNumberFormat="0" applyBorder="0" applyAlignment="0" applyProtection="0"/>
    <xf numFmtId="0" fontId="35" fillId="34" borderId="0" applyNumberFormat="0" applyBorder="0" applyAlignment="0" applyProtection="0"/>
    <xf numFmtId="0" fontId="36" fillId="34" borderId="0" applyNumberFormat="0" applyBorder="0" applyAlignment="0" applyProtection="0"/>
    <xf numFmtId="0" fontId="1" fillId="11" borderId="0" applyNumberFormat="0" applyBorder="0" applyAlignment="0" applyProtection="0"/>
    <xf numFmtId="0" fontId="35" fillId="34" borderId="0" applyNumberFormat="0" applyBorder="0" applyAlignment="0" applyProtection="0"/>
    <xf numFmtId="0" fontId="35" fillId="37" borderId="0" applyNumberFormat="0" applyBorder="0" applyAlignment="0" applyProtection="0"/>
    <xf numFmtId="0" fontId="1" fillId="15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35" fillId="37" borderId="0" applyNumberFormat="0" applyBorder="0" applyAlignment="0" applyProtection="0"/>
    <xf numFmtId="0" fontId="1" fillId="15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35" fillId="37" borderId="0" applyNumberFormat="0" applyBorder="0" applyAlignment="0" applyProtection="0"/>
    <xf numFmtId="0" fontId="1" fillId="15" borderId="0" applyNumberFormat="0" applyBorder="0" applyAlignment="0" applyProtection="0"/>
    <xf numFmtId="0" fontId="35" fillId="37" borderId="0" applyNumberFormat="0" applyBorder="0" applyAlignment="0" applyProtection="0"/>
    <xf numFmtId="0" fontId="36" fillId="37" borderId="0" applyNumberFormat="0" applyBorder="0" applyAlignment="0" applyProtection="0"/>
    <xf numFmtId="0" fontId="1" fillId="15" borderId="0" applyNumberFormat="0" applyBorder="0" applyAlignment="0" applyProtection="0"/>
    <xf numFmtId="0" fontId="35" fillId="37" borderId="0" applyNumberFormat="0" applyBorder="0" applyAlignment="0" applyProtection="0"/>
    <xf numFmtId="0" fontId="35" fillId="40" borderId="0" applyNumberFormat="0" applyBorder="0" applyAlignment="0" applyProtection="0"/>
    <xf numFmtId="0" fontId="1" fillId="19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35" fillId="40" borderId="0" applyNumberFormat="0" applyBorder="0" applyAlignment="0" applyProtection="0"/>
    <xf numFmtId="0" fontId="1" fillId="19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35" fillId="40" borderId="0" applyNumberFormat="0" applyBorder="0" applyAlignment="0" applyProtection="0"/>
    <xf numFmtId="0" fontId="1" fillId="19" borderId="0" applyNumberFormat="0" applyBorder="0" applyAlignment="0" applyProtection="0"/>
    <xf numFmtId="0" fontId="35" fillId="40" borderId="0" applyNumberFormat="0" applyBorder="0" applyAlignment="0" applyProtection="0"/>
    <xf numFmtId="0" fontId="36" fillId="40" borderId="0" applyNumberFormat="0" applyBorder="0" applyAlignment="0" applyProtection="0"/>
    <xf numFmtId="0" fontId="1" fillId="19" borderId="0" applyNumberFormat="0" applyBorder="0" applyAlignment="0" applyProtection="0"/>
    <xf numFmtId="0" fontId="35" fillId="40" borderId="0" applyNumberFormat="0" applyBorder="0" applyAlignment="0" applyProtection="0"/>
    <xf numFmtId="0" fontId="35" fillId="43" borderId="0" applyNumberFormat="0" applyBorder="0" applyAlignment="0" applyProtection="0"/>
    <xf numFmtId="0" fontId="1" fillId="2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5" fillId="43" borderId="0" applyNumberFormat="0" applyBorder="0" applyAlignment="0" applyProtection="0"/>
    <xf numFmtId="0" fontId="1" fillId="2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35" fillId="43" borderId="0" applyNumberFormat="0" applyBorder="0" applyAlignment="0" applyProtection="0"/>
    <xf numFmtId="0" fontId="1" fillId="23" borderId="0" applyNumberFormat="0" applyBorder="0" applyAlignment="0" applyProtection="0"/>
    <xf numFmtId="0" fontId="35" fillId="43" borderId="0" applyNumberFormat="0" applyBorder="0" applyAlignment="0" applyProtection="0"/>
    <xf numFmtId="0" fontId="36" fillId="43" borderId="0" applyNumberFormat="0" applyBorder="0" applyAlignment="0" applyProtection="0"/>
    <xf numFmtId="0" fontId="1" fillId="23" borderId="0" applyNumberFormat="0" applyBorder="0" applyAlignment="0" applyProtection="0"/>
    <xf numFmtId="0" fontId="35" fillId="43" borderId="0" applyNumberFormat="0" applyBorder="0" applyAlignment="0" applyProtection="0"/>
    <xf numFmtId="0" fontId="35" fillId="46" borderId="0" applyNumberFormat="0" applyBorder="0" applyAlignment="0" applyProtection="0"/>
    <xf numFmtId="0" fontId="1" fillId="27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35" fillId="46" borderId="0" applyNumberFormat="0" applyBorder="0" applyAlignment="0" applyProtection="0"/>
    <xf numFmtId="0" fontId="1" fillId="27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1" fillId="47" borderId="0" applyNumberFormat="0" applyBorder="0" applyAlignment="0" applyProtection="0"/>
    <xf numFmtId="0" fontId="35" fillId="46" borderId="0" applyNumberFormat="0" applyBorder="0" applyAlignment="0" applyProtection="0"/>
    <xf numFmtId="0" fontId="1" fillId="27" borderId="0" applyNumberFormat="0" applyBorder="0" applyAlignment="0" applyProtection="0"/>
    <xf numFmtId="0" fontId="35" fillId="46" borderId="0" applyNumberFormat="0" applyBorder="0" applyAlignment="0" applyProtection="0"/>
    <xf numFmtId="0" fontId="36" fillId="46" borderId="0" applyNumberFormat="0" applyBorder="0" applyAlignment="0" applyProtection="0"/>
    <xf numFmtId="0" fontId="1" fillId="27" borderId="0" applyNumberFormat="0" applyBorder="0" applyAlignment="0" applyProtection="0"/>
    <xf numFmtId="0" fontId="35" fillId="46" borderId="0" applyNumberFormat="0" applyBorder="0" applyAlignment="0" applyProtection="0"/>
    <xf numFmtId="0" fontId="35" fillId="49" borderId="0" applyNumberFormat="0" applyBorder="0" applyAlignment="0" applyProtection="0"/>
    <xf numFmtId="0" fontId="1" fillId="31" borderId="0" applyNumberFormat="0" applyBorder="0" applyAlignment="0" applyProtection="0"/>
    <xf numFmtId="0" fontId="35" fillId="49" borderId="0" applyNumberFormat="0" applyBorder="0" applyAlignment="0" applyProtection="0"/>
    <xf numFmtId="0" fontId="35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35" fillId="49" borderId="0" applyNumberFormat="0" applyBorder="0" applyAlignment="0" applyProtection="0"/>
    <xf numFmtId="0" fontId="1" fillId="31" borderId="0" applyNumberFormat="0" applyBorder="0" applyAlignment="0" applyProtection="0"/>
    <xf numFmtId="0" fontId="35" fillId="49" borderId="0" applyNumberFormat="0" applyBorder="0" applyAlignment="0" applyProtection="0"/>
    <xf numFmtId="0" fontId="35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35" fillId="49" borderId="0" applyNumberFormat="0" applyBorder="0" applyAlignment="0" applyProtection="0"/>
    <xf numFmtId="0" fontId="1" fillId="31" borderId="0" applyNumberFormat="0" applyBorder="0" applyAlignment="0" applyProtection="0"/>
    <xf numFmtId="0" fontId="35" fillId="49" borderId="0" applyNumberFormat="0" applyBorder="0" applyAlignment="0" applyProtection="0"/>
    <xf numFmtId="0" fontId="36" fillId="49" borderId="0" applyNumberFormat="0" applyBorder="0" applyAlignment="0" applyProtection="0"/>
    <xf numFmtId="0" fontId="1" fillId="31" borderId="0" applyNumberFormat="0" applyBorder="0" applyAlignment="0" applyProtection="0"/>
    <xf numFmtId="0" fontId="35" fillId="49" borderId="0" applyNumberFormat="0" applyBorder="0" applyAlignment="0" applyProtection="0"/>
    <xf numFmtId="0" fontId="35" fillId="52" borderId="0" applyNumberFormat="0" applyBorder="0" applyAlignment="0" applyProtection="0"/>
    <xf numFmtId="0" fontId="1" fillId="1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35" fillId="52" borderId="0" applyNumberFormat="0" applyBorder="0" applyAlignment="0" applyProtection="0"/>
    <xf numFmtId="0" fontId="1" fillId="12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35" fillId="52" borderId="0" applyNumberFormat="0" applyBorder="0" applyAlignment="0" applyProtection="0"/>
    <xf numFmtId="0" fontId="1" fillId="12" borderId="0" applyNumberFormat="0" applyBorder="0" applyAlignment="0" applyProtection="0"/>
    <xf numFmtId="0" fontId="35" fillId="52" borderId="0" applyNumberFormat="0" applyBorder="0" applyAlignment="0" applyProtection="0"/>
    <xf numFmtId="0" fontId="36" fillId="52" borderId="0" applyNumberFormat="0" applyBorder="0" applyAlignment="0" applyProtection="0"/>
    <xf numFmtId="0" fontId="1" fillId="12" borderId="0" applyNumberFormat="0" applyBorder="0" applyAlignment="0" applyProtection="0"/>
    <xf numFmtId="0" fontId="35" fillId="52" borderId="0" applyNumberFormat="0" applyBorder="0" applyAlignment="0" applyProtection="0"/>
    <xf numFmtId="0" fontId="35" fillId="55" borderId="0" applyNumberFormat="0" applyBorder="0" applyAlignment="0" applyProtection="0"/>
    <xf numFmtId="0" fontId="1" fillId="16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35" fillId="55" borderId="0" applyNumberFormat="0" applyBorder="0" applyAlignment="0" applyProtection="0"/>
    <xf numFmtId="0" fontId="1" fillId="16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35" fillId="55" borderId="0" applyNumberFormat="0" applyBorder="0" applyAlignment="0" applyProtection="0"/>
    <xf numFmtId="0" fontId="1" fillId="16" borderId="0" applyNumberFormat="0" applyBorder="0" applyAlignment="0" applyProtection="0"/>
    <xf numFmtId="0" fontId="35" fillId="55" borderId="0" applyNumberFormat="0" applyBorder="0" applyAlignment="0" applyProtection="0"/>
    <xf numFmtId="0" fontId="36" fillId="55" borderId="0" applyNumberFormat="0" applyBorder="0" applyAlignment="0" applyProtection="0"/>
    <xf numFmtId="0" fontId="1" fillId="16" borderId="0" applyNumberFormat="0" applyBorder="0" applyAlignment="0" applyProtection="0"/>
    <xf numFmtId="0" fontId="35" fillId="55" borderId="0" applyNumberFormat="0" applyBorder="0" applyAlignment="0" applyProtection="0"/>
    <xf numFmtId="0" fontId="35" fillId="58" borderId="0" applyNumberFormat="0" applyBorder="0" applyAlignment="0" applyProtection="0"/>
    <xf numFmtId="0" fontId="1" fillId="20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35" fillId="58" borderId="0" applyNumberFormat="0" applyBorder="0" applyAlignment="0" applyProtection="0"/>
    <xf numFmtId="0" fontId="1" fillId="20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35" fillId="58" borderId="0" applyNumberFormat="0" applyBorder="0" applyAlignment="0" applyProtection="0"/>
    <xf numFmtId="0" fontId="1" fillId="20" borderId="0" applyNumberFormat="0" applyBorder="0" applyAlignment="0" applyProtection="0"/>
    <xf numFmtId="0" fontId="35" fillId="58" borderId="0" applyNumberFormat="0" applyBorder="0" applyAlignment="0" applyProtection="0"/>
    <xf numFmtId="0" fontId="36" fillId="58" borderId="0" applyNumberFormat="0" applyBorder="0" applyAlignment="0" applyProtection="0"/>
    <xf numFmtId="0" fontId="1" fillId="20" borderId="0" applyNumberFormat="0" applyBorder="0" applyAlignment="0" applyProtection="0"/>
    <xf numFmtId="0" fontId="35" fillId="58" borderId="0" applyNumberFormat="0" applyBorder="0" applyAlignment="0" applyProtection="0"/>
    <xf numFmtId="0" fontId="35" fillId="43" borderId="0" applyNumberFormat="0" applyBorder="0" applyAlignment="0" applyProtection="0"/>
    <xf numFmtId="0" fontId="1" fillId="2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35" fillId="43" borderId="0" applyNumberFormat="0" applyBorder="0" applyAlignment="0" applyProtection="0"/>
    <xf numFmtId="0" fontId="1" fillId="2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1" fillId="61" borderId="0" applyNumberFormat="0" applyBorder="0" applyAlignment="0" applyProtection="0"/>
    <xf numFmtId="0" fontId="35" fillId="43" borderId="0" applyNumberFormat="0" applyBorder="0" applyAlignment="0" applyProtection="0"/>
    <xf numFmtId="0" fontId="1" fillId="24" borderId="0" applyNumberFormat="0" applyBorder="0" applyAlignment="0" applyProtection="0"/>
    <xf numFmtId="0" fontId="35" fillId="43" borderId="0" applyNumberFormat="0" applyBorder="0" applyAlignment="0" applyProtection="0"/>
    <xf numFmtId="0" fontId="36" fillId="43" borderId="0" applyNumberFormat="0" applyBorder="0" applyAlignment="0" applyProtection="0"/>
    <xf numFmtId="0" fontId="1" fillId="24" borderId="0" applyNumberFormat="0" applyBorder="0" applyAlignment="0" applyProtection="0"/>
    <xf numFmtId="0" fontId="35" fillId="43" borderId="0" applyNumberFormat="0" applyBorder="0" applyAlignment="0" applyProtection="0"/>
    <xf numFmtId="0" fontId="35" fillId="52" borderId="0" applyNumberFormat="0" applyBorder="0" applyAlignment="0" applyProtection="0"/>
    <xf numFmtId="0" fontId="1" fillId="28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35" fillId="52" borderId="0" applyNumberFormat="0" applyBorder="0" applyAlignment="0" applyProtection="0"/>
    <xf numFmtId="0" fontId="1" fillId="28" borderId="0" applyNumberFormat="0" applyBorder="0" applyAlignment="0" applyProtection="0"/>
    <xf numFmtId="0" fontId="35" fillId="52" borderId="0" applyNumberFormat="0" applyBorder="0" applyAlignment="0" applyProtection="0"/>
    <xf numFmtId="0" fontId="35" fillId="52" borderId="0" applyNumberFormat="0" applyBorder="0" applyAlignment="0" applyProtection="0"/>
    <xf numFmtId="0" fontId="1" fillId="63" borderId="0" applyNumberFormat="0" applyBorder="0" applyAlignment="0" applyProtection="0"/>
    <xf numFmtId="0" fontId="1" fillId="63" borderId="0" applyNumberFormat="0" applyBorder="0" applyAlignment="0" applyProtection="0"/>
    <xf numFmtId="0" fontId="1" fillId="63" borderId="0" applyNumberFormat="0" applyBorder="0" applyAlignment="0" applyProtection="0"/>
    <xf numFmtId="0" fontId="35" fillId="52" borderId="0" applyNumberFormat="0" applyBorder="0" applyAlignment="0" applyProtection="0"/>
    <xf numFmtId="0" fontId="1" fillId="28" borderId="0" applyNumberFormat="0" applyBorder="0" applyAlignment="0" applyProtection="0"/>
    <xf numFmtId="0" fontId="35" fillId="52" borderId="0" applyNumberFormat="0" applyBorder="0" applyAlignment="0" applyProtection="0"/>
    <xf numFmtId="0" fontId="36" fillId="52" borderId="0" applyNumberFormat="0" applyBorder="0" applyAlignment="0" applyProtection="0"/>
    <xf numFmtId="0" fontId="1" fillId="28" borderId="0" applyNumberFormat="0" applyBorder="0" applyAlignment="0" applyProtection="0"/>
    <xf numFmtId="0" fontId="35" fillId="52" borderId="0" applyNumberFormat="0" applyBorder="0" applyAlignment="0" applyProtection="0"/>
    <xf numFmtId="0" fontId="35" fillId="65" borderId="0" applyNumberFormat="0" applyBorder="0" applyAlignment="0" applyProtection="0"/>
    <xf numFmtId="0" fontId="1" fillId="32" borderId="0" applyNumberFormat="0" applyBorder="0" applyAlignment="0" applyProtection="0"/>
    <xf numFmtId="0" fontId="35" fillId="65" borderId="0" applyNumberFormat="0" applyBorder="0" applyAlignment="0" applyProtection="0"/>
    <xf numFmtId="0" fontId="35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7" borderId="0" applyNumberFormat="0" applyBorder="0" applyAlignment="0" applyProtection="0"/>
    <xf numFmtId="0" fontId="35" fillId="65" borderId="0" applyNumberFormat="0" applyBorder="0" applyAlignment="0" applyProtection="0"/>
    <xf numFmtId="0" fontId="1" fillId="32" borderId="0" applyNumberFormat="0" applyBorder="0" applyAlignment="0" applyProtection="0"/>
    <xf numFmtId="0" fontId="35" fillId="65" borderId="0" applyNumberFormat="0" applyBorder="0" applyAlignment="0" applyProtection="0"/>
    <xf numFmtId="0" fontId="35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6" borderId="0" applyNumberFormat="0" applyBorder="0" applyAlignment="0" applyProtection="0"/>
    <xf numFmtId="0" fontId="1" fillId="66" borderId="0" applyNumberFormat="0" applyBorder="0" applyAlignment="0" applyProtection="0"/>
    <xf numFmtId="0" fontId="35" fillId="65" borderId="0" applyNumberFormat="0" applyBorder="0" applyAlignment="0" applyProtection="0"/>
    <xf numFmtId="0" fontId="1" fillId="32" borderId="0" applyNumberFormat="0" applyBorder="0" applyAlignment="0" applyProtection="0"/>
    <xf numFmtId="0" fontId="35" fillId="65" borderId="0" applyNumberFormat="0" applyBorder="0" applyAlignment="0" applyProtection="0"/>
    <xf numFmtId="0" fontId="36" fillId="65" borderId="0" applyNumberFormat="0" applyBorder="0" applyAlignment="0" applyProtection="0"/>
    <xf numFmtId="0" fontId="1" fillId="32" borderId="0" applyNumberFormat="0" applyBorder="0" applyAlignment="0" applyProtection="0"/>
    <xf numFmtId="0" fontId="35" fillId="65" borderId="0" applyNumberFormat="0" applyBorder="0" applyAlignment="0" applyProtection="0"/>
    <xf numFmtId="0" fontId="37" fillId="68" borderId="0" applyNumberFormat="0" applyBorder="0" applyAlignment="0" applyProtection="0"/>
    <xf numFmtId="0" fontId="24" fillId="13" borderId="0" applyNumberFormat="0" applyBorder="0" applyAlignment="0" applyProtection="0"/>
    <xf numFmtId="0" fontId="24" fillId="69" borderId="0" applyNumberFormat="0" applyBorder="0" applyAlignment="0" applyProtection="0"/>
    <xf numFmtId="0" fontId="24" fillId="70" borderId="0" applyNumberFormat="0" applyBorder="0" applyAlignment="0" applyProtection="0"/>
    <xf numFmtId="0" fontId="37" fillId="68" borderId="0" applyNumberFormat="0" applyBorder="0" applyAlignment="0" applyProtection="0"/>
    <xf numFmtId="0" fontId="24" fillId="13" borderId="0" applyNumberFormat="0" applyBorder="0" applyAlignment="0" applyProtection="0"/>
    <xf numFmtId="0" fontId="37" fillId="68" borderId="0" applyNumberFormat="0" applyBorder="0" applyAlignment="0" applyProtection="0"/>
    <xf numFmtId="0" fontId="24" fillId="69" borderId="0" applyNumberFormat="0" applyBorder="0" applyAlignment="0" applyProtection="0"/>
    <xf numFmtId="0" fontId="24" fillId="69" borderId="0" applyNumberFormat="0" applyBorder="0" applyAlignment="0" applyProtection="0"/>
    <xf numFmtId="0" fontId="24" fillId="69" borderId="0" applyNumberFormat="0" applyBorder="0" applyAlignment="0" applyProtection="0"/>
    <xf numFmtId="0" fontId="38" fillId="68" borderId="0" applyNumberFormat="0" applyBorder="0" applyAlignment="0" applyProtection="0"/>
    <xf numFmtId="0" fontId="24" fillId="13" borderId="0" applyNumberFormat="0" applyBorder="0" applyAlignment="0" applyProtection="0"/>
    <xf numFmtId="0" fontId="37" fillId="68" borderId="0" applyNumberFormat="0" applyBorder="0" applyAlignment="0" applyProtection="0"/>
    <xf numFmtId="0" fontId="24" fillId="13" borderId="0" applyNumberFormat="0" applyBorder="0" applyAlignment="0" applyProtection="0"/>
    <xf numFmtId="0" fontId="37" fillId="55" borderId="0" applyNumberFormat="0" applyBorder="0" applyAlignment="0" applyProtection="0"/>
    <xf numFmtId="0" fontId="24" fillId="17" borderId="0" applyNumberFormat="0" applyBorder="0" applyAlignment="0" applyProtection="0"/>
    <xf numFmtId="0" fontId="24" fillId="71" borderId="0" applyNumberFormat="0" applyBorder="0" applyAlignment="0" applyProtection="0"/>
    <xf numFmtId="0" fontId="24" fillId="72" borderId="0" applyNumberFormat="0" applyBorder="0" applyAlignment="0" applyProtection="0"/>
    <xf numFmtId="0" fontId="37" fillId="55" borderId="0" applyNumberFormat="0" applyBorder="0" applyAlignment="0" applyProtection="0"/>
    <xf numFmtId="0" fontId="24" fillId="17" borderId="0" applyNumberFormat="0" applyBorder="0" applyAlignment="0" applyProtection="0"/>
    <xf numFmtId="0" fontId="37" fillId="55" borderId="0" applyNumberFormat="0" applyBorder="0" applyAlignment="0" applyProtection="0"/>
    <xf numFmtId="0" fontId="24" fillId="71" borderId="0" applyNumberFormat="0" applyBorder="0" applyAlignment="0" applyProtection="0"/>
    <xf numFmtId="0" fontId="24" fillId="71" borderId="0" applyNumberFormat="0" applyBorder="0" applyAlignment="0" applyProtection="0"/>
    <xf numFmtId="0" fontId="24" fillId="71" borderId="0" applyNumberFormat="0" applyBorder="0" applyAlignment="0" applyProtection="0"/>
    <xf numFmtId="0" fontId="38" fillId="55" borderId="0" applyNumberFormat="0" applyBorder="0" applyAlignment="0" applyProtection="0"/>
    <xf numFmtId="0" fontId="24" fillId="17" borderId="0" applyNumberFormat="0" applyBorder="0" applyAlignment="0" applyProtection="0"/>
    <xf numFmtId="0" fontId="37" fillId="55" borderId="0" applyNumberFormat="0" applyBorder="0" applyAlignment="0" applyProtection="0"/>
    <xf numFmtId="0" fontId="24" fillId="17" borderId="0" applyNumberFormat="0" applyBorder="0" applyAlignment="0" applyProtection="0"/>
    <xf numFmtId="0" fontId="37" fillId="58" borderId="0" applyNumberFormat="0" applyBorder="0" applyAlignment="0" applyProtection="0"/>
    <xf numFmtId="0" fontId="24" fillId="21" borderId="0" applyNumberFormat="0" applyBorder="0" applyAlignment="0" applyProtection="0"/>
    <xf numFmtId="0" fontId="24" fillId="73" borderId="0" applyNumberFormat="0" applyBorder="0" applyAlignment="0" applyProtection="0"/>
    <xf numFmtId="0" fontId="24" fillId="74" borderId="0" applyNumberFormat="0" applyBorder="0" applyAlignment="0" applyProtection="0"/>
    <xf numFmtId="0" fontId="37" fillId="58" borderId="0" applyNumberFormat="0" applyBorder="0" applyAlignment="0" applyProtection="0"/>
    <xf numFmtId="0" fontId="24" fillId="21" borderId="0" applyNumberFormat="0" applyBorder="0" applyAlignment="0" applyProtection="0"/>
    <xf numFmtId="0" fontId="37" fillId="58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38" fillId="58" borderId="0" applyNumberFormat="0" applyBorder="0" applyAlignment="0" applyProtection="0"/>
    <xf numFmtId="0" fontId="24" fillId="21" borderId="0" applyNumberFormat="0" applyBorder="0" applyAlignment="0" applyProtection="0"/>
    <xf numFmtId="0" fontId="37" fillId="58" borderId="0" applyNumberFormat="0" applyBorder="0" applyAlignment="0" applyProtection="0"/>
    <xf numFmtId="0" fontId="24" fillId="21" borderId="0" applyNumberFormat="0" applyBorder="0" applyAlignment="0" applyProtection="0"/>
    <xf numFmtId="0" fontId="37" fillId="75" borderId="0" applyNumberFormat="0" applyBorder="0" applyAlignment="0" applyProtection="0"/>
    <xf numFmtId="0" fontId="24" fillId="25" borderId="0" applyNumberFormat="0" applyBorder="0" applyAlignment="0" applyProtection="0"/>
    <xf numFmtId="0" fontId="24" fillId="76" borderId="0" applyNumberFormat="0" applyBorder="0" applyAlignment="0" applyProtection="0"/>
    <xf numFmtId="0" fontId="24" fillId="77" borderId="0" applyNumberFormat="0" applyBorder="0" applyAlignment="0" applyProtection="0"/>
    <xf numFmtId="0" fontId="37" fillId="75" borderId="0" applyNumberFormat="0" applyBorder="0" applyAlignment="0" applyProtection="0"/>
    <xf numFmtId="0" fontId="24" fillId="25" borderId="0" applyNumberFormat="0" applyBorder="0" applyAlignment="0" applyProtection="0"/>
    <xf numFmtId="0" fontId="37" fillId="75" borderId="0" applyNumberFormat="0" applyBorder="0" applyAlignment="0" applyProtection="0"/>
    <xf numFmtId="0" fontId="24" fillId="76" borderId="0" applyNumberFormat="0" applyBorder="0" applyAlignment="0" applyProtection="0"/>
    <xf numFmtId="0" fontId="24" fillId="76" borderId="0" applyNumberFormat="0" applyBorder="0" applyAlignment="0" applyProtection="0"/>
    <xf numFmtId="0" fontId="24" fillId="76" borderId="0" applyNumberFormat="0" applyBorder="0" applyAlignment="0" applyProtection="0"/>
    <xf numFmtId="0" fontId="38" fillId="75" borderId="0" applyNumberFormat="0" applyBorder="0" applyAlignment="0" applyProtection="0"/>
    <xf numFmtId="0" fontId="24" fillId="25" borderId="0" applyNumberFormat="0" applyBorder="0" applyAlignment="0" applyProtection="0"/>
    <xf numFmtId="0" fontId="37" fillId="75" borderId="0" applyNumberFormat="0" applyBorder="0" applyAlignment="0" applyProtection="0"/>
    <xf numFmtId="0" fontId="24" fillId="25" borderId="0" applyNumberFormat="0" applyBorder="0" applyAlignment="0" applyProtection="0"/>
    <xf numFmtId="0" fontId="37" fillId="78" borderId="0" applyNumberFormat="0" applyBorder="0" applyAlignment="0" applyProtection="0"/>
    <xf numFmtId="0" fontId="24" fillId="29" borderId="0" applyNumberFormat="0" applyBorder="0" applyAlignment="0" applyProtection="0"/>
    <xf numFmtId="0" fontId="24" fillId="79" borderId="0" applyNumberFormat="0" applyBorder="0" applyAlignment="0" applyProtection="0"/>
    <xf numFmtId="0" fontId="24" fillId="80" borderId="0" applyNumberFormat="0" applyBorder="0" applyAlignment="0" applyProtection="0"/>
    <xf numFmtId="0" fontId="37" fillId="78" borderId="0" applyNumberFormat="0" applyBorder="0" applyAlignment="0" applyProtection="0"/>
    <xf numFmtId="0" fontId="24" fillId="29" borderId="0" applyNumberFormat="0" applyBorder="0" applyAlignment="0" applyProtection="0"/>
    <xf numFmtId="0" fontId="37" fillId="78" borderId="0" applyNumberFormat="0" applyBorder="0" applyAlignment="0" applyProtection="0"/>
    <xf numFmtId="0" fontId="24" fillId="79" borderId="0" applyNumberFormat="0" applyBorder="0" applyAlignment="0" applyProtection="0"/>
    <xf numFmtId="0" fontId="24" fillId="79" borderId="0" applyNumberFormat="0" applyBorder="0" applyAlignment="0" applyProtection="0"/>
    <xf numFmtId="0" fontId="24" fillId="79" borderId="0" applyNumberFormat="0" applyBorder="0" applyAlignment="0" applyProtection="0"/>
    <xf numFmtId="0" fontId="38" fillId="78" borderId="0" applyNumberFormat="0" applyBorder="0" applyAlignment="0" applyProtection="0"/>
    <xf numFmtId="0" fontId="24" fillId="29" borderId="0" applyNumberFormat="0" applyBorder="0" applyAlignment="0" applyProtection="0"/>
    <xf numFmtId="0" fontId="37" fillId="78" borderId="0" applyNumberFormat="0" applyBorder="0" applyAlignment="0" applyProtection="0"/>
    <xf numFmtId="0" fontId="24" fillId="29" borderId="0" applyNumberFormat="0" applyBorder="0" applyAlignment="0" applyProtection="0"/>
    <xf numFmtId="0" fontId="37" fillId="81" borderId="0" applyNumberFormat="0" applyBorder="0" applyAlignment="0" applyProtection="0"/>
    <xf numFmtId="0" fontId="24" fillId="33" borderId="0" applyNumberFormat="0" applyBorder="0" applyAlignment="0" applyProtection="0"/>
    <xf numFmtId="0" fontId="24" fillId="82" borderId="0" applyNumberFormat="0" applyBorder="0" applyAlignment="0" applyProtection="0"/>
    <xf numFmtId="0" fontId="24" fillId="83" borderId="0" applyNumberFormat="0" applyBorder="0" applyAlignment="0" applyProtection="0"/>
    <xf numFmtId="0" fontId="37" fillId="81" borderId="0" applyNumberFormat="0" applyBorder="0" applyAlignment="0" applyProtection="0"/>
    <xf numFmtId="0" fontId="24" fillId="33" borderId="0" applyNumberFormat="0" applyBorder="0" applyAlignment="0" applyProtection="0"/>
    <xf numFmtId="0" fontId="37" fillId="81" borderId="0" applyNumberFormat="0" applyBorder="0" applyAlignment="0" applyProtection="0"/>
    <xf numFmtId="0" fontId="24" fillId="82" borderId="0" applyNumberFormat="0" applyBorder="0" applyAlignment="0" applyProtection="0"/>
    <xf numFmtId="0" fontId="24" fillId="82" borderId="0" applyNumberFormat="0" applyBorder="0" applyAlignment="0" applyProtection="0"/>
    <xf numFmtId="0" fontId="24" fillId="82" borderId="0" applyNumberFormat="0" applyBorder="0" applyAlignment="0" applyProtection="0"/>
    <xf numFmtId="0" fontId="38" fillId="81" borderId="0" applyNumberFormat="0" applyBorder="0" applyAlignment="0" applyProtection="0"/>
    <xf numFmtId="0" fontId="24" fillId="33" borderId="0" applyNumberFormat="0" applyBorder="0" applyAlignment="0" applyProtection="0"/>
    <xf numFmtId="0" fontId="37" fillId="81" borderId="0" applyNumberFormat="0" applyBorder="0" applyAlignment="0" applyProtection="0"/>
    <xf numFmtId="0" fontId="24" fillId="33" borderId="0" applyNumberFormat="0" applyBorder="0" applyAlignment="0" applyProtection="0"/>
    <xf numFmtId="171" fontId="39" fillId="0" borderId="0">
      <alignment horizontal="left"/>
    </xf>
    <xf numFmtId="38" fontId="40" fillId="0" borderId="0" applyFont="0" applyFill="0" applyBorder="0" applyAlignment="0" applyProtection="0"/>
    <xf numFmtId="164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0" fontId="41" fillId="0" borderId="0" applyFont="0" applyFill="0" applyBorder="0" applyAlignment="0" applyProtection="0"/>
    <xf numFmtId="3" fontId="42" fillId="0" borderId="0" applyFont="0" applyFill="0" applyBorder="0" applyAlignment="0" applyProtection="0"/>
    <xf numFmtId="172" fontId="40" fillId="0" borderId="0" applyFont="0" applyFill="0" applyBorder="0" applyAlignment="0" applyProtection="0"/>
    <xf numFmtId="173" fontId="26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3" fillId="0" borderId="0">
      <alignment horizontal="left"/>
    </xf>
    <xf numFmtId="174" fontId="44" fillId="0" borderId="0">
      <alignment horizontal="center"/>
    </xf>
    <xf numFmtId="38" fontId="40" fillId="0" borderId="0" applyFont="0" applyFill="0" applyBorder="0" applyAlignment="0" applyProtection="0"/>
    <xf numFmtId="0" fontId="45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46" fillId="0" borderId="0"/>
    <xf numFmtId="0" fontId="47" fillId="0" borderId="0" applyNumberFormat="0" applyFill="0" applyBorder="0" applyAlignment="0" applyProtection="0">
      <alignment vertical="top"/>
      <protection locked="0"/>
    </xf>
    <xf numFmtId="176" fontId="48" fillId="0" borderId="0" applyNumberFormat="0" applyFill="0" applyBorder="0" applyAlignment="0" applyProtection="0"/>
    <xf numFmtId="38" fontId="49" fillId="84" borderId="0" applyNumberFormat="0" applyBorder="0" applyAlignment="0" applyProtection="0"/>
    <xf numFmtId="0" fontId="50" fillId="0" borderId="14" applyNumberFormat="0" applyAlignment="0" applyProtection="0">
      <alignment horizontal="left" vertical="center"/>
    </xf>
    <xf numFmtId="0" fontId="50" fillId="0" borderId="5">
      <alignment horizontal="left" vertical="center"/>
    </xf>
    <xf numFmtId="0" fontId="50" fillId="0" borderId="5">
      <alignment horizontal="left" vertical="center"/>
    </xf>
    <xf numFmtId="0" fontId="50" fillId="0" borderId="5">
      <alignment horizontal="left" vertical="center"/>
    </xf>
    <xf numFmtId="0" fontId="50" fillId="0" borderId="5">
      <alignment horizontal="left" vertical="center"/>
    </xf>
    <xf numFmtId="0" fontId="51" fillId="0" borderId="17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9" fillId="85" borderId="1" applyNumberFormat="0" applyBorder="0" applyAlignment="0" applyProtection="0"/>
    <xf numFmtId="10" fontId="49" fillId="85" borderId="1" applyNumberFormat="0" applyBorder="0" applyAlignment="0" applyProtection="0"/>
    <xf numFmtId="10" fontId="49" fillId="85" borderId="1" applyNumberFormat="0" applyBorder="0" applyAlignment="0" applyProtection="0"/>
    <xf numFmtId="0" fontId="54" fillId="0" borderId="0">
      <alignment horizontal="left"/>
    </xf>
    <xf numFmtId="0" fontId="29" fillId="0" borderId="0"/>
    <xf numFmtId="0" fontId="26" fillId="0" borderId="0"/>
    <xf numFmtId="0" fontId="26" fillId="0" borderId="0"/>
    <xf numFmtId="0" fontId="55" fillId="0" borderId="0"/>
    <xf numFmtId="0" fontId="26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59" fillId="0" borderId="0"/>
    <xf numFmtId="0" fontId="31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7" fontId="60" fillId="0" borderId="0" applyFont="0" applyFill="0" applyBorder="0" applyAlignment="0" applyProtection="0"/>
    <xf numFmtId="178" fontId="60" fillId="0" borderId="0" applyFont="0" applyFill="0" applyBorder="0" applyAlignment="0" applyProtection="0"/>
    <xf numFmtId="10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0" applyNumberFormat="0">
      <alignment horizontal="left"/>
    </xf>
    <xf numFmtId="0" fontId="62" fillId="0" borderId="0">
      <alignment horizontal="left" vertical="center"/>
    </xf>
    <xf numFmtId="0" fontId="63" fillId="0" borderId="0">
      <alignment horizontal="right" vertical="center"/>
    </xf>
    <xf numFmtId="0" fontId="64" fillId="0" borderId="0">
      <alignment horizontal="center" vertical="center"/>
    </xf>
    <xf numFmtId="0" fontId="65" fillId="0" borderId="0">
      <alignment horizontal="center" vertical="top"/>
    </xf>
    <xf numFmtId="0" fontId="63" fillId="0" borderId="1">
      <alignment horizontal="center" vertical="center"/>
    </xf>
    <xf numFmtId="0" fontId="65" fillId="0" borderId="1">
      <alignment horizontal="right" vertical="center"/>
    </xf>
    <xf numFmtId="0" fontId="65" fillId="0" borderId="15">
      <alignment horizontal="left" vertical="top"/>
    </xf>
    <xf numFmtId="0" fontId="65" fillId="0" borderId="15">
      <alignment horizontal="left" vertical="top"/>
    </xf>
    <xf numFmtId="0" fontId="65" fillId="0" borderId="0">
      <alignment horizontal="left" vertical="center"/>
    </xf>
    <xf numFmtId="0" fontId="65" fillId="0" borderId="4">
      <alignment horizontal="center" vertical="center"/>
    </xf>
    <xf numFmtId="0" fontId="65" fillId="0" borderId="4">
      <alignment horizontal="left" vertical="center"/>
    </xf>
    <xf numFmtId="0" fontId="65" fillId="0" borderId="18">
      <alignment horizontal="left" vertical="center"/>
    </xf>
    <xf numFmtId="0" fontId="65" fillId="0" borderId="0">
      <alignment horizontal="left" vertical="top"/>
    </xf>
    <xf numFmtId="0" fontId="63" fillId="0" borderId="0">
      <alignment horizontal="left" vertical="top"/>
    </xf>
    <xf numFmtId="0" fontId="65" fillId="0" borderId="1">
      <alignment horizontal="center" vertical="center"/>
    </xf>
    <xf numFmtId="0" fontId="65" fillId="0" borderId="1">
      <alignment horizontal="left" vertical="top"/>
    </xf>
    <xf numFmtId="0" fontId="66" fillId="86" borderId="0">
      <alignment horizontal="center" vertical="top"/>
    </xf>
    <xf numFmtId="0" fontId="67" fillId="87" borderId="0">
      <alignment horizontal="center" vertical="center"/>
    </xf>
    <xf numFmtId="0" fontId="65" fillId="0" borderId="1">
      <alignment horizontal="left" vertical="center"/>
    </xf>
    <xf numFmtId="179" fontId="31" fillId="0" borderId="0"/>
    <xf numFmtId="0" fontId="31" fillId="0" borderId="0"/>
    <xf numFmtId="0" fontId="68" fillId="0" borderId="0"/>
    <xf numFmtId="0" fontId="55" fillId="0" borderId="0"/>
    <xf numFmtId="180" fontId="26" fillId="84" borderId="0" applyFill="0"/>
    <xf numFmtId="181" fontId="26" fillId="0" borderId="0" applyFont="0" applyFill="0" applyBorder="0" applyAlignment="0" applyProtection="0"/>
    <xf numFmtId="173" fontId="26" fillId="0" borderId="0" applyFont="0" applyFill="0" applyBorder="0" applyAlignment="0" applyProtection="0"/>
    <xf numFmtId="17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2" fillId="0" borderId="0">
      <alignment vertical="top"/>
    </xf>
    <xf numFmtId="0" fontId="37" fillId="88" borderId="0" applyNumberFormat="0" applyBorder="0" applyAlignment="0" applyProtection="0"/>
    <xf numFmtId="0" fontId="37" fillId="88" borderId="0" applyNumberFormat="0" applyBorder="0" applyAlignment="0" applyProtection="0"/>
    <xf numFmtId="0" fontId="37" fillId="88" borderId="0" applyNumberFormat="0" applyBorder="0" applyAlignment="0" applyProtection="0"/>
    <xf numFmtId="0" fontId="24" fillId="10" borderId="0" applyNumberFormat="0" applyBorder="0" applyAlignment="0" applyProtection="0"/>
    <xf numFmtId="0" fontId="38" fillId="88" borderId="0" applyNumberFormat="0" applyBorder="0" applyAlignment="0" applyProtection="0"/>
    <xf numFmtId="0" fontId="37" fillId="88" borderId="0" applyNumberFormat="0" applyBorder="0" applyAlignment="0" applyProtection="0"/>
    <xf numFmtId="0" fontId="37" fillId="89" borderId="0" applyNumberFormat="0" applyBorder="0" applyAlignment="0" applyProtection="0"/>
    <xf numFmtId="0" fontId="37" fillId="89" borderId="0" applyNumberFormat="0" applyBorder="0" applyAlignment="0" applyProtection="0"/>
    <xf numFmtId="0" fontId="37" fillId="89" borderId="0" applyNumberFormat="0" applyBorder="0" applyAlignment="0" applyProtection="0"/>
    <xf numFmtId="0" fontId="24" fillId="14" borderId="0" applyNumberFormat="0" applyBorder="0" applyAlignment="0" applyProtection="0"/>
    <xf numFmtId="0" fontId="38" fillId="89" borderId="0" applyNumberFormat="0" applyBorder="0" applyAlignment="0" applyProtection="0"/>
    <xf numFmtId="0" fontId="37" fillId="89" borderId="0" applyNumberFormat="0" applyBorder="0" applyAlignment="0" applyProtection="0"/>
    <xf numFmtId="0" fontId="37" fillId="90" borderId="0" applyNumberFormat="0" applyBorder="0" applyAlignment="0" applyProtection="0"/>
    <xf numFmtId="0" fontId="37" fillId="90" borderId="0" applyNumberFormat="0" applyBorder="0" applyAlignment="0" applyProtection="0"/>
    <xf numFmtId="0" fontId="37" fillId="90" borderId="0" applyNumberFormat="0" applyBorder="0" applyAlignment="0" applyProtection="0"/>
    <xf numFmtId="0" fontId="24" fillId="18" borderId="0" applyNumberFormat="0" applyBorder="0" applyAlignment="0" applyProtection="0"/>
    <xf numFmtId="0" fontId="38" fillId="90" borderId="0" applyNumberFormat="0" applyBorder="0" applyAlignment="0" applyProtection="0"/>
    <xf numFmtId="0" fontId="37" fillId="90" borderId="0" applyNumberFormat="0" applyBorder="0" applyAlignment="0" applyProtection="0"/>
    <xf numFmtId="0" fontId="37" fillId="75" borderId="0" applyNumberFormat="0" applyBorder="0" applyAlignment="0" applyProtection="0"/>
    <xf numFmtId="0" fontId="37" fillId="75" borderId="0" applyNumberFormat="0" applyBorder="0" applyAlignment="0" applyProtection="0"/>
    <xf numFmtId="0" fontId="37" fillId="75" borderId="0" applyNumberFormat="0" applyBorder="0" applyAlignment="0" applyProtection="0"/>
    <xf numFmtId="0" fontId="24" fillId="22" borderId="0" applyNumberFormat="0" applyBorder="0" applyAlignment="0" applyProtection="0"/>
    <xf numFmtId="0" fontId="38" fillId="75" borderId="0" applyNumberFormat="0" applyBorder="0" applyAlignment="0" applyProtection="0"/>
    <xf numFmtId="0" fontId="37" fillId="75" borderId="0" applyNumberFormat="0" applyBorder="0" applyAlignment="0" applyProtection="0"/>
    <xf numFmtId="0" fontId="37" fillId="78" borderId="0" applyNumberFormat="0" applyBorder="0" applyAlignment="0" applyProtection="0"/>
    <xf numFmtId="0" fontId="37" fillId="78" borderId="0" applyNumberFormat="0" applyBorder="0" applyAlignment="0" applyProtection="0"/>
    <xf numFmtId="0" fontId="37" fillId="78" borderId="0" applyNumberFormat="0" applyBorder="0" applyAlignment="0" applyProtection="0"/>
    <xf numFmtId="0" fontId="24" fillId="26" borderId="0" applyNumberFormat="0" applyBorder="0" applyAlignment="0" applyProtection="0"/>
    <xf numFmtId="0" fontId="38" fillId="78" borderId="0" applyNumberFormat="0" applyBorder="0" applyAlignment="0" applyProtection="0"/>
    <xf numFmtId="0" fontId="37" fillId="78" borderId="0" applyNumberFormat="0" applyBorder="0" applyAlignment="0" applyProtection="0"/>
    <xf numFmtId="0" fontId="37" fillId="91" borderId="0" applyNumberFormat="0" applyBorder="0" applyAlignment="0" applyProtection="0"/>
    <xf numFmtId="0" fontId="37" fillId="91" borderId="0" applyNumberFormat="0" applyBorder="0" applyAlignment="0" applyProtection="0"/>
    <xf numFmtId="0" fontId="37" fillId="91" borderId="0" applyNumberFormat="0" applyBorder="0" applyAlignment="0" applyProtection="0"/>
    <xf numFmtId="0" fontId="24" fillId="30" borderId="0" applyNumberFormat="0" applyBorder="0" applyAlignment="0" applyProtection="0"/>
    <xf numFmtId="0" fontId="38" fillId="91" borderId="0" applyNumberFormat="0" applyBorder="0" applyAlignment="0" applyProtection="0"/>
    <xf numFmtId="0" fontId="37" fillId="91" borderId="0" applyNumberFormat="0" applyBorder="0" applyAlignment="0" applyProtection="0"/>
    <xf numFmtId="174" fontId="32" fillId="0" borderId="19">
      <protection locked="0"/>
    </xf>
    <xf numFmtId="0" fontId="69" fillId="92" borderId="2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16" fillId="6" borderId="8" applyNumberFormat="0" applyAlignment="0" applyProtection="0"/>
    <xf numFmtId="0" fontId="71" fillId="49" borderId="21" applyNumberFormat="0" applyAlignment="0" applyProtection="0"/>
    <xf numFmtId="0" fontId="71" fillId="49" borderId="21" applyNumberFormat="0" applyAlignment="0" applyProtection="0"/>
    <xf numFmtId="0" fontId="71" fillId="49" borderId="21" applyNumberFormat="0" applyAlignment="0" applyProtection="0"/>
    <xf numFmtId="0" fontId="71" fillId="49" borderId="21" applyNumberFormat="0" applyAlignment="0" applyProtection="0"/>
    <xf numFmtId="0" fontId="70" fillId="49" borderId="21" applyNumberFormat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72" fillId="93" borderId="22" applyNumberFormat="0" applyAlignment="0" applyProtection="0"/>
    <xf numFmtId="0" fontId="17" fillId="7" borderId="9" applyNumberFormat="0" applyAlignment="0" applyProtection="0"/>
    <xf numFmtId="0" fontId="73" fillId="93" borderId="22" applyNumberFormat="0" applyAlignment="0" applyProtection="0"/>
    <xf numFmtId="0" fontId="73" fillId="93" borderId="22" applyNumberFormat="0" applyAlignment="0" applyProtection="0"/>
    <xf numFmtId="0" fontId="73" fillId="93" borderId="22" applyNumberFormat="0" applyAlignment="0" applyProtection="0"/>
    <xf numFmtId="0" fontId="73" fillId="93" borderId="22" applyNumberFormat="0" applyAlignment="0" applyProtection="0"/>
    <xf numFmtId="0" fontId="72" fillId="93" borderId="22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18" fillId="7" borderId="8" applyNumberFormat="0" applyAlignment="0" applyProtection="0"/>
    <xf numFmtId="0" fontId="75" fillId="93" borderId="21" applyNumberFormat="0" applyAlignment="0" applyProtection="0"/>
    <xf numFmtId="0" fontId="75" fillId="93" borderId="21" applyNumberFormat="0" applyAlignment="0" applyProtection="0"/>
    <xf numFmtId="0" fontId="75" fillId="93" borderId="21" applyNumberFormat="0" applyAlignment="0" applyProtection="0"/>
    <xf numFmtId="0" fontId="75" fillId="93" borderId="21" applyNumberFormat="0" applyAlignment="0" applyProtection="0"/>
    <xf numFmtId="0" fontId="74" fillId="93" borderId="21" applyNumberFormat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10" fillId="0" borderId="7" applyNumberFormat="0" applyFill="0" applyAlignment="0" applyProtection="0"/>
    <xf numFmtId="0" fontId="77" fillId="0" borderId="23" applyNumberFormat="0" applyFill="0" applyAlignment="0" applyProtection="0"/>
    <xf numFmtId="0" fontId="76" fillId="0" borderId="23" applyNumberFormat="0" applyFill="0" applyAlignment="0" applyProtection="0"/>
    <xf numFmtId="0" fontId="51" fillId="0" borderId="17" applyNumberFormat="0" applyFill="0" applyAlignment="0" applyProtection="0"/>
    <xf numFmtId="0" fontId="11" fillId="0" borderId="24" applyNumberFormat="0" applyFill="0" applyAlignment="0" applyProtection="0"/>
    <xf numFmtId="0" fontId="11" fillId="0" borderId="25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11" fillId="0" borderId="24" applyNumberFormat="0" applyFill="0" applyAlignment="0" applyProtection="0"/>
    <xf numFmtId="0" fontId="78" fillId="0" borderId="17" applyNumberFormat="0" applyFill="0" applyAlignment="0" applyProtection="0"/>
    <xf numFmtId="0" fontId="51" fillId="0" borderId="17" applyNumberFormat="0" applyFill="0" applyAlignment="0" applyProtection="0"/>
    <xf numFmtId="0" fontId="79" fillId="0" borderId="26" applyNumberFormat="0" applyFill="0" applyAlignment="0" applyProtection="0"/>
    <xf numFmtId="0" fontId="12" fillId="0" borderId="27" applyNumberFormat="0" applyFill="0" applyAlignment="0" applyProtection="0"/>
    <xf numFmtId="0" fontId="12" fillId="0" borderId="28" applyNumberFormat="0" applyFill="0" applyAlignment="0" applyProtection="0"/>
    <xf numFmtId="0" fontId="79" fillId="0" borderId="26" applyNumberFormat="0" applyFill="0" applyAlignment="0" applyProtection="0"/>
    <xf numFmtId="0" fontId="79" fillId="0" borderId="26" applyNumberFormat="0" applyFill="0" applyAlignment="0" applyProtection="0"/>
    <xf numFmtId="0" fontId="12" fillId="0" borderId="27" applyNumberFormat="0" applyFill="0" applyAlignment="0" applyProtection="0"/>
    <xf numFmtId="0" fontId="80" fillId="0" borderId="26" applyNumberFormat="0" applyFill="0" applyAlignment="0" applyProtection="0"/>
    <xf numFmtId="0" fontId="79" fillId="0" borderId="26" applyNumberFormat="0" applyFill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174" fontId="81" fillId="94" borderId="19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23" fillId="0" borderId="13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2" fillId="0" borderId="29" applyNumberFormat="0" applyFill="0" applyAlignment="0" applyProtection="0"/>
    <xf numFmtId="0" fontId="6" fillId="0" borderId="0"/>
    <xf numFmtId="0" fontId="2" fillId="0" borderId="0"/>
    <xf numFmtId="4" fontId="84" fillId="0" borderId="0" applyNumberFormat="0" applyFont="0" applyAlignment="0">
      <alignment horizontal="left"/>
    </xf>
    <xf numFmtId="0" fontId="6" fillId="0" borderId="0"/>
    <xf numFmtId="0" fontId="69" fillId="92" borderId="20" applyNumberFormat="0" applyAlignment="0" applyProtection="0"/>
    <xf numFmtId="0" fontId="69" fillId="92" borderId="20" applyNumberFormat="0" applyAlignment="0" applyProtection="0"/>
    <xf numFmtId="0" fontId="69" fillId="92" borderId="20" applyNumberFormat="0" applyAlignment="0" applyProtection="0"/>
    <xf numFmtId="0" fontId="20" fillId="8" borderId="11" applyNumberFormat="0" applyAlignment="0" applyProtection="0"/>
    <xf numFmtId="0" fontId="85" fillId="92" borderId="20" applyNumberFormat="0" applyAlignment="0" applyProtection="0"/>
    <xf numFmtId="0" fontId="69" fillId="92" borderId="20" applyNumberFormat="0" applyAlignment="0" applyProtection="0"/>
    <xf numFmtId="0" fontId="6" fillId="0" borderId="1">
      <alignment horizontal="center" wrapText="1"/>
    </xf>
    <xf numFmtId="0" fontId="6" fillId="0" borderId="1">
      <alignment horizontal="center" wrapText="1"/>
    </xf>
    <xf numFmtId="0" fontId="2" fillId="0" borderId="0">
      <alignment vertical="top"/>
    </xf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95" borderId="0" applyNumberFormat="0" applyBorder="0" applyAlignment="0" applyProtection="0"/>
    <xf numFmtId="0" fontId="87" fillId="95" borderId="0" applyNumberFormat="0" applyBorder="0" applyAlignment="0" applyProtection="0"/>
    <xf numFmtId="0" fontId="87" fillId="95" borderId="0" applyNumberFormat="0" applyBorder="0" applyAlignment="0" applyProtection="0"/>
    <xf numFmtId="0" fontId="15" fillId="5" borderId="0" applyNumberFormat="0" applyBorder="0" applyAlignment="0" applyProtection="0"/>
    <xf numFmtId="0" fontId="88" fillId="95" borderId="0" applyNumberFormat="0" applyBorder="0" applyAlignment="0" applyProtection="0"/>
    <xf numFmtId="0" fontId="87" fillId="95" borderId="0" applyNumberFormat="0" applyBorder="0" applyAlignment="0" applyProtection="0"/>
    <xf numFmtId="0" fontId="6" fillId="0" borderId="1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2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>
      <alignment vertical="center"/>
    </xf>
    <xf numFmtId="0" fontId="1" fillId="0" borderId="0"/>
    <xf numFmtId="0" fontId="32" fillId="0" borderId="0"/>
    <xf numFmtId="0" fontId="5" fillId="0" borderId="0"/>
    <xf numFmtId="0" fontId="91" fillId="0" borderId="0"/>
    <xf numFmtId="0" fontId="92" fillId="0" borderId="0"/>
    <xf numFmtId="0" fontId="2" fillId="0" borderId="0"/>
    <xf numFmtId="0" fontId="5" fillId="0" borderId="0"/>
    <xf numFmtId="0" fontId="26" fillId="0" borderId="0"/>
    <xf numFmtId="0" fontId="2" fillId="0" borderId="0"/>
    <xf numFmtId="0" fontId="92" fillId="0" borderId="0"/>
    <xf numFmtId="0" fontId="2" fillId="0" borderId="0"/>
    <xf numFmtId="0" fontId="91" fillId="0" borderId="0"/>
    <xf numFmtId="0" fontId="1" fillId="0" borderId="0"/>
    <xf numFmtId="0" fontId="92" fillId="0" borderId="0"/>
    <xf numFmtId="0" fontId="26" fillId="0" borderId="0"/>
    <xf numFmtId="0" fontId="92" fillId="0" borderId="0"/>
    <xf numFmtId="0" fontId="92" fillId="0" borderId="0"/>
    <xf numFmtId="0" fontId="2" fillId="0" borderId="0"/>
    <xf numFmtId="0" fontId="1" fillId="0" borderId="0"/>
    <xf numFmtId="0" fontId="2" fillId="0" borderId="0"/>
    <xf numFmtId="0" fontId="55" fillId="0" borderId="0">
      <alignment vertical="center"/>
    </xf>
    <xf numFmtId="0" fontId="25" fillId="0" borderId="0"/>
    <xf numFmtId="0" fontId="93" fillId="0" borderId="0"/>
    <xf numFmtId="0" fontId="65" fillId="0" borderId="0"/>
    <xf numFmtId="0" fontId="1" fillId="0" borderId="0"/>
    <xf numFmtId="0" fontId="26" fillId="0" borderId="0"/>
    <xf numFmtId="0" fontId="2" fillId="0" borderId="0"/>
    <xf numFmtId="0" fontId="35" fillId="0" borderId="0"/>
    <xf numFmtId="0" fontId="92" fillId="0" borderId="0"/>
    <xf numFmtId="0" fontId="92" fillId="0" borderId="0"/>
    <xf numFmtId="0" fontId="55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9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" fillId="0" borderId="0"/>
    <xf numFmtId="0" fontId="94" fillId="0" borderId="0"/>
    <xf numFmtId="0" fontId="2" fillId="0" borderId="0"/>
    <xf numFmtId="0" fontId="26" fillId="0" borderId="0"/>
    <xf numFmtId="0" fontId="2" fillId="0" borderId="0"/>
    <xf numFmtId="0" fontId="94" fillId="0" borderId="0"/>
    <xf numFmtId="0" fontId="26" fillId="0" borderId="0"/>
    <xf numFmtId="0" fontId="1" fillId="0" borderId="0"/>
    <xf numFmtId="0" fontId="25" fillId="0" borderId="0"/>
    <xf numFmtId="0" fontId="26" fillId="0" borderId="0"/>
    <xf numFmtId="0" fontId="2" fillId="0" borderId="0"/>
    <xf numFmtId="0" fontId="25" fillId="0" borderId="0"/>
    <xf numFmtId="0" fontId="93" fillId="0" borderId="0"/>
    <xf numFmtId="0" fontId="94" fillId="0" borderId="0"/>
    <xf numFmtId="0" fontId="9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26" fillId="0" borderId="0"/>
    <xf numFmtId="0" fontId="93" fillId="0" borderId="0"/>
    <xf numFmtId="0" fontId="6" fillId="0" borderId="0"/>
    <xf numFmtId="0" fontId="93" fillId="0" borderId="0"/>
    <xf numFmtId="0" fontId="93" fillId="0" borderId="0"/>
    <xf numFmtId="0" fontId="96" fillId="0" borderId="0">
      <alignment horizontal="left" vertical="top" wrapText="1"/>
    </xf>
    <xf numFmtId="0" fontId="35" fillId="0" borderId="0"/>
    <xf numFmtId="0" fontId="1" fillId="0" borderId="0"/>
    <xf numFmtId="0" fontId="3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" fillId="0" borderId="0"/>
    <xf numFmtId="0" fontId="96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1">
      <alignment horizontal="center" wrapText="1"/>
    </xf>
    <xf numFmtId="0" fontId="6" fillId="0" borderId="1">
      <alignment horizontal="center" wrapText="1"/>
    </xf>
    <xf numFmtId="0" fontId="26" fillId="0" borderId="1" applyBorder="0" applyAlignment="0">
      <alignment horizontal="center" wrapText="1"/>
    </xf>
    <xf numFmtId="0" fontId="97" fillId="37" borderId="0" applyNumberFormat="0" applyBorder="0" applyAlignment="0" applyProtection="0"/>
    <xf numFmtId="0" fontId="97" fillId="37" borderId="0" applyNumberFormat="0" applyBorder="0" applyAlignment="0" applyProtection="0"/>
    <xf numFmtId="0" fontId="97" fillId="37" borderId="0" applyNumberFormat="0" applyBorder="0" applyAlignment="0" applyProtection="0"/>
    <xf numFmtId="0" fontId="14" fillId="4" borderId="0" applyNumberFormat="0" applyBorder="0" applyAlignment="0" applyProtection="0"/>
    <xf numFmtId="0" fontId="98" fillId="37" borderId="0" applyNumberFormat="0" applyBorder="0" applyAlignment="0" applyProtection="0"/>
    <xf numFmtId="0" fontId="97" fillId="37" borderId="0" applyNumberFormat="0" applyBorder="0" applyAlignment="0" applyProtection="0"/>
    <xf numFmtId="1" fontId="99" fillId="0" borderId="30">
      <alignment horizont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2" fillId="96" borderId="31" applyNumberFormat="0" applyFont="0" applyAlignment="0" applyProtection="0"/>
    <xf numFmtId="0" fontId="1" fillId="9" borderId="12" applyNumberFormat="0" applyFont="0" applyAlignment="0" applyProtection="0"/>
    <xf numFmtId="0" fontId="2" fillId="96" borderId="3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2" fillId="0" borderId="0"/>
    <xf numFmtId="0" fontId="6" fillId="0" borderId="1">
      <alignment horizontal="center" wrapText="1"/>
    </xf>
    <xf numFmtId="0" fontId="6" fillId="0" borderId="1">
      <alignment horizontal="center" wrapText="1"/>
    </xf>
    <xf numFmtId="0" fontId="6" fillId="0" borderId="1">
      <alignment horizontal="center"/>
    </xf>
    <xf numFmtId="0" fontId="102" fillId="0" borderId="32" applyNumberFormat="0" applyFill="0" applyAlignment="0" applyProtection="0"/>
    <xf numFmtId="0" fontId="102" fillId="0" borderId="32" applyNumberFormat="0" applyFill="0" applyAlignment="0" applyProtection="0"/>
    <xf numFmtId="0" fontId="102" fillId="0" borderId="32" applyNumberFormat="0" applyFill="0" applyAlignment="0" applyProtection="0"/>
    <xf numFmtId="0" fontId="19" fillId="0" borderId="10" applyNumberFormat="0" applyFill="0" applyAlignment="0" applyProtection="0"/>
    <xf numFmtId="0" fontId="103" fillId="0" borderId="32" applyNumberFormat="0" applyFill="0" applyAlignment="0" applyProtection="0"/>
    <xf numFmtId="0" fontId="102" fillId="0" borderId="32" applyNumberFormat="0" applyFill="0" applyAlignment="0" applyProtection="0"/>
    <xf numFmtId="0" fontId="104" fillId="0" borderId="0" applyNumberFormat="0" applyFont="0" applyBorder="0" applyAlignment="0">
      <alignment horizontal="center"/>
    </xf>
    <xf numFmtId="0" fontId="6" fillId="0" borderId="0">
      <alignment horizontal="center" vertical="top" wrapText="1"/>
    </xf>
    <xf numFmtId="0" fontId="32" fillId="0" borderId="0"/>
    <xf numFmtId="0" fontId="31" fillId="0" borderId="0"/>
    <xf numFmtId="0" fontId="31" fillId="0" borderId="0"/>
    <xf numFmtId="38" fontId="90" fillId="0" borderId="0">
      <alignment vertical="top"/>
    </xf>
    <xf numFmtId="38" fontId="90" fillId="0" borderId="0">
      <alignment vertical="top"/>
    </xf>
    <xf numFmtId="0" fontId="32" fillId="0" borderId="0"/>
    <xf numFmtId="0" fontId="30" fillId="0" borderId="0"/>
    <xf numFmtId="0" fontId="31" fillId="0" borderId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9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6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9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07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07" fillId="0" borderId="0" applyFont="0" applyFill="0" applyBorder="0" applyAlignment="0" applyProtection="0"/>
    <xf numFmtId="0" fontId="108" fillId="40" borderId="0" applyNumberFormat="0" applyBorder="0" applyAlignment="0" applyProtection="0"/>
    <xf numFmtId="0" fontId="108" fillId="40" borderId="0" applyNumberFormat="0" applyBorder="0" applyAlignment="0" applyProtection="0"/>
    <xf numFmtId="0" fontId="108" fillId="40" borderId="0" applyNumberFormat="0" applyBorder="0" applyAlignment="0" applyProtection="0"/>
    <xf numFmtId="0" fontId="13" fillId="3" borderId="0" applyNumberFormat="0" applyBorder="0" applyAlignment="0" applyProtection="0"/>
    <xf numFmtId="0" fontId="109" fillId="40" borderId="0" applyNumberFormat="0" applyBorder="0" applyAlignment="0" applyProtection="0"/>
    <xf numFmtId="0" fontId="108" fillId="40" borderId="0" applyNumberFormat="0" applyBorder="0" applyAlignment="0" applyProtection="0"/>
    <xf numFmtId="170" fontId="33" fillId="0" borderId="0">
      <protection locked="0"/>
    </xf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82" fillId="0" borderId="29" applyNumberFormat="0" applyFill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70" fillId="49" borderId="21" applyNumberFormat="0" applyAlignment="0" applyProtection="0"/>
    <xf numFmtId="0" fontId="97" fillId="37" borderId="0" applyNumberFormat="0" applyBorder="0" applyAlignment="0" applyProtection="0"/>
    <xf numFmtId="0" fontId="37" fillId="88" borderId="0" applyNumberFormat="0" applyBorder="0" applyAlignment="0" applyProtection="0"/>
    <xf numFmtId="0" fontId="86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4" fillId="93" borderId="21" applyNumberFormat="0" applyAlignment="0" applyProtection="0"/>
    <xf numFmtId="0" fontId="76" fillId="0" borderId="23" applyNumberFormat="0" applyFill="0" applyAlignment="0" applyProtection="0"/>
    <xf numFmtId="0" fontId="35" fillId="34" borderId="0" applyNumberFormat="0" applyBorder="0" applyAlignment="0" applyProtection="0"/>
    <xf numFmtId="0" fontId="102" fillId="0" borderId="32" applyNumberFormat="0" applyFill="0" applyAlignment="0" applyProtection="0"/>
    <xf numFmtId="0" fontId="69" fillId="92" borderId="20" applyNumberFormat="0" applyAlignment="0" applyProtection="0"/>
    <xf numFmtId="0" fontId="105" fillId="0" borderId="0" applyNumberFormat="0" applyFill="0" applyBorder="0" applyAlignment="0" applyProtection="0"/>
    <xf numFmtId="0" fontId="65" fillId="0" borderId="33">
      <alignment horizontal="left" vertical="top"/>
    </xf>
    <xf numFmtId="0" fontId="65" fillId="0" borderId="33">
      <alignment horizontal="left" vertical="top"/>
    </xf>
  </cellStyleXfs>
  <cellXfs count="4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 applyAlignment="1">
      <alignment vertical="top" wrapText="1"/>
    </xf>
    <xf numFmtId="0" fontId="111" fillId="0" borderId="0" xfId="22" applyFont="1">
      <alignment horizontal="left" vertical="top"/>
    </xf>
    <xf numFmtId="166" fontId="111" fillId="0" borderId="0" xfId="0" applyNumberFormat="1" applyFont="1"/>
    <xf numFmtId="167" fontId="111" fillId="0" borderId="1" xfId="5" applyNumberFormat="1" applyFont="1" applyBorder="1" applyAlignment="1">
      <alignment horizontal="right" vertical="top" wrapText="1"/>
    </xf>
    <xf numFmtId="167" fontId="111" fillId="2" borderId="1" xfId="5" applyNumberFormat="1" applyFont="1" applyFill="1" applyBorder="1" applyAlignment="1">
      <alignment horizontal="right" vertical="top" wrapText="1"/>
    </xf>
    <xf numFmtId="0" fontId="117" fillId="0" borderId="1" xfId="0" applyFont="1" applyBorder="1" applyAlignment="1">
      <alignment horizontal="left" vertical="top" wrapText="1"/>
    </xf>
    <xf numFmtId="165" fontId="111" fillId="0" borderId="1" xfId="5" applyNumberFormat="1" applyFont="1" applyBorder="1" applyAlignment="1">
      <alignment horizontal="right" vertical="top" wrapText="1"/>
    </xf>
    <xf numFmtId="2" fontId="111" fillId="0" borderId="1" xfId="0" applyNumberFormat="1" applyFont="1" applyBorder="1" applyAlignment="1">
      <alignment horizontal="center" vertical="top" wrapText="1"/>
    </xf>
    <xf numFmtId="165" fontId="111" fillId="0" borderId="1" xfId="0" applyNumberFormat="1" applyFont="1" applyBorder="1" applyAlignment="1">
      <alignment horizontal="right" vertical="top" wrapText="1"/>
    </xf>
    <xf numFmtId="0" fontId="111" fillId="0" borderId="1" xfId="0" applyNumberFormat="1" applyFont="1" applyBorder="1" applyAlignment="1">
      <alignment horizontal="center" vertical="top" wrapText="1"/>
    </xf>
    <xf numFmtId="0" fontId="111" fillId="0" borderId="1" xfId="0" applyFont="1" applyBorder="1" applyAlignment="1">
      <alignment horizontal="left" vertical="top" wrapText="1"/>
    </xf>
    <xf numFmtId="49" fontId="111" fillId="0" borderId="1" xfId="0" applyNumberFormat="1" applyFont="1" applyBorder="1" applyAlignment="1">
      <alignment horizontal="center" vertical="top" wrapText="1"/>
    </xf>
    <xf numFmtId="0" fontId="111" fillId="0" borderId="3" xfId="12" applyFont="1" applyBorder="1">
      <alignment horizontal="center" wrapText="1"/>
    </xf>
    <xf numFmtId="0" fontId="111" fillId="0" borderId="1" xfId="0" applyFont="1" applyBorder="1" applyAlignment="1">
      <alignment horizontal="center" vertical="center" wrapText="1"/>
    </xf>
    <xf numFmtId="0" fontId="113" fillId="0" borderId="0" xfId="21" applyFont="1" applyBorder="1" applyAlignment="1">
      <alignment horizontal="right"/>
    </xf>
    <xf numFmtId="0" fontId="111" fillId="0" borderId="0" xfId="21" applyFont="1" applyBorder="1">
      <alignment horizontal="center"/>
    </xf>
    <xf numFmtId="0" fontId="111" fillId="0" borderId="0" xfId="0" applyFont="1" applyAlignment="1">
      <alignment vertical="top"/>
    </xf>
    <xf numFmtId="0" fontId="111" fillId="0" borderId="0" xfId="0" applyFont="1" applyAlignment="1">
      <alignment horizontal="left" indent="1"/>
    </xf>
    <xf numFmtId="0" fontId="111" fillId="0" borderId="0" xfId="0" applyFont="1" applyAlignment="1">
      <alignment horizontal="right"/>
    </xf>
    <xf numFmtId="0" fontId="111" fillId="0" borderId="0" xfId="0" applyFont="1"/>
    <xf numFmtId="0" fontId="110" fillId="0" borderId="1" xfId="0" applyFont="1" applyBorder="1" applyAlignment="1">
      <alignment horizontal="left" vertical="top" wrapText="1"/>
    </xf>
    <xf numFmtId="0" fontId="110" fillId="0" borderId="1" xfId="22" applyFont="1" applyBorder="1" applyAlignment="1">
      <alignment horizontal="left" vertical="top" wrapText="1"/>
    </xf>
    <xf numFmtId="0" fontId="111" fillId="0" borderId="0" xfId="21" applyFont="1" applyBorder="1" applyAlignment="1">
      <alignment horizontal="left" wrapText="1"/>
    </xf>
    <xf numFmtId="0" fontId="112" fillId="0" borderId="0" xfId="21" applyFont="1">
      <alignment horizontal="center"/>
    </xf>
    <xf numFmtId="0" fontId="111" fillId="0" borderId="0" xfId="0" applyFont="1" applyAlignment="1">
      <alignment horizontal="center"/>
    </xf>
    <xf numFmtId="0" fontId="113" fillId="0" borderId="2" xfId="21" applyFont="1" applyBorder="1" applyAlignment="1">
      <alignment horizontal="center" vertical="top" wrapText="1"/>
    </xf>
    <xf numFmtId="0" fontId="111" fillId="0" borderId="2" xfId="21" applyFont="1" applyBorder="1" applyAlignment="1">
      <alignment horizontal="left" vertical="top" wrapText="1"/>
    </xf>
    <xf numFmtId="0" fontId="111" fillId="0" borderId="0" xfId="21" applyFont="1" applyBorder="1" applyAlignment="1">
      <alignment horizontal="left" vertical="top" wrapText="1"/>
    </xf>
    <xf numFmtId="49" fontId="114" fillId="0" borderId="1" xfId="0" applyNumberFormat="1" applyFont="1" applyBorder="1" applyAlignment="1">
      <alignment horizontal="left" vertical="top" wrapText="1"/>
    </xf>
    <xf numFmtId="0" fontId="115" fillId="0" borderId="1" xfId="0" applyFont="1" applyBorder="1" applyAlignment="1">
      <alignment horizontal="left" vertical="top" wrapText="1"/>
    </xf>
    <xf numFmtId="0" fontId="111" fillId="0" borderId="1" xfId="5" applyFont="1" applyBorder="1" applyAlignment="1">
      <alignment horizontal="left" vertical="top" wrapText="1"/>
    </xf>
    <xf numFmtId="0" fontId="117" fillId="0" borderId="1" xfId="0" applyFont="1" applyBorder="1" applyAlignment="1">
      <alignment horizontal="left" vertical="top" wrapText="1"/>
    </xf>
    <xf numFmtId="0" fontId="113" fillId="0" borderId="1" xfId="5" applyFont="1" applyBorder="1" applyAlignment="1">
      <alignment horizontal="left" vertical="top" wrapText="1"/>
    </xf>
    <xf numFmtId="0" fontId="118" fillId="0" borderId="1" xfId="0" applyFont="1" applyBorder="1" applyAlignment="1">
      <alignment horizontal="left" vertical="top" wrapText="1"/>
    </xf>
    <xf numFmtId="0" fontId="111" fillId="0" borderId="4" xfId="5" applyFont="1" applyBorder="1" applyAlignment="1">
      <alignment horizontal="left" vertical="top" wrapText="1"/>
    </xf>
    <xf numFmtId="0" fontId="111" fillId="0" borderId="5" xfId="5" applyFont="1" applyBorder="1" applyAlignment="1">
      <alignment horizontal="left" vertical="top" wrapText="1"/>
    </xf>
    <xf numFmtId="0" fontId="111" fillId="0" borderId="6" xfId="5" applyFont="1" applyBorder="1" applyAlignment="1">
      <alignment horizontal="left" vertical="top" wrapText="1"/>
    </xf>
    <xf numFmtId="49" fontId="111" fillId="0" borderId="4" xfId="0" applyNumberFormat="1" applyFont="1" applyBorder="1" applyAlignment="1">
      <alignment horizontal="center" vertical="top" wrapText="1"/>
    </xf>
    <xf numFmtId="49" fontId="111" fillId="0" borderId="5" xfId="0" applyNumberFormat="1" applyFont="1" applyBorder="1" applyAlignment="1">
      <alignment horizontal="center" vertical="top" wrapText="1"/>
    </xf>
    <xf numFmtId="49" fontId="111" fillId="0" borderId="6" xfId="0" applyNumberFormat="1" applyFont="1" applyBorder="1" applyAlignment="1">
      <alignment horizontal="center" vertical="top" wrapText="1"/>
    </xf>
  </cellXfs>
  <cellStyles count="1289">
    <cellStyle name=" 1" xfId="32"/>
    <cellStyle name=" 1 2" xfId="33"/>
    <cellStyle name="]_x000d__x000a_Zoomed=1_x000d__x000a_Row=0_x000d__x000a_Column=0_x000d__x000a_Height=0_x000d__x000a_Width=0_x000d__x000a_FontName=FoxFont_x000d__x000a_FontStyle=0_x000d__x000a_FontSize=9_x000d__x000a_PrtFontName=FoxPrin" xfId="34"/>
    <cellStyle name="_2005_БЮДЖЕТ В4 ==11.11.==  КР Дороги, Мосты" xfId="35"/>
    <cellStyle name="_2006_06_28_MGRES_inventories_request" xfId="36"/>
    <cellStyle name="_3 СБОР Приложение 25 а 1 полуг" xfId="37"/>
    <cellStyle name="_3541F2C0" xfId="38"/>
    <cellStyle name="_Copy of Смета на пуско-наладку" xfId="39"/>
    <cellStyle name="_kom" xfId="40"/>
    <cellStyle name="_NOVOSIB6" xfId="41"/>
    <cellStyle name="_smr_rostov (1)" xfId="42"/>
    <cellStyle name="_Анализ КТП_регионы" xfId="43"/>
    <cellStyle name="_ВЭС" xfId="44"/>
    <cellStyle name="_Затратный СШГЭС  14 11 2004" xfId="45"/>
    <cellStyle name="_Индексация исторических затрат" xfId="46"/>
    <cellStyle name="_Книга1" xfId="47"/>
    <cellStyle name="_ЛВС корп А 25 06_NEW" xfId="48"/>
    <cellStyle name="_Миша (2)" xfId="49"/>
    <cellStyle name="_ОТЧЕТ МРСК ОКС по нов форме-3мес-08" xfId="50"/>
    <cellStyle name="_ОТЧЕТ МРСК ОКС-2мес-08" xfId="51"/>
    <cellStyle name="_Отчет по лизингу- Приобретение оборудования" xfId="52"/>
    <cellStyle name="_ОТЧЕТ по МРСК -12-1мес" xfId="53"/>
    <cellStyle name="_ОТЧЕТ по МРСК1" xfId="54"/>
    <cellStyle name="_перегруппировка ИПР2010-2015 гг. 31_01" xfId="55"/>
    <cellStyle name="_Перегруппировка_нов формат" xfId="56"/>
    <cellStyle name="_Плановая протяженность Января" xfId="57"/>
    <cellStyle name="_ПЛОЩАДКА 4" xfId="58"/>
    <cellStyle name="_ПНР" xfId="59"/>
    <cellStyle name="_Покупка ОС и безхоз получ за 1 квартал 2008" xfId="60"/>
    <cellStyle name="_Приложение 3" xfId="61"/>
    <cellStyle name="_Приложение 7 отчет год" xfId="62"/>
    <cellStyle name="_Приложение №6" xfId="63"/>
    <cellStyle name="_Приложения к договору 1618 -6РКЦ-17 03 06" xfId="64"/>
    <cellStyle name="_Производств-е показатели ЮНГ на 2005 на 49700 для согласования" xfId="65"/>
    <cellStyle name="_Расчет ВВ подстанций" xfId="66"/>
    <cellStyle name="_Расчет ВЛ таб.формата 12 рыба" xfId="67"/>
    <cellStyle name="_Расчет стоимости 1км трубопровода" xfId="68"/>
    <cellStyle name="_Расширенное правление к 24 октября." xfId="69"/>
    <cellStyle name="_Селектор к 24 декабря" xfId="70"/>
    <cellStyle name="_Сергееву_тех х-ки_18.11" xfId="71"/>
    <cellStyle name="_Смета (последняя)" xfId="72"/>
    <cellStyle name="_Смета 1461К-ТЦН-05" xfId="73"/>
    <cellStyle name="_Смета на пуско-наладку" xfId="74"/>
    <cellStyle name="_СМЕТА ПИБ ПНР-ВОЛГОГР-06.12.04" xfId="75"/>
    <cellStyle name="_СМР-UPS+ПОЖАРКА+ТАРИФИКАЦИЯ-3" xfId="76"/>
    <cellStyle name="_СМР-АТС-ЛВС" xfId="77"/>
    <cellStyle name="_Спецификация" xfId="78"/>
    <cellStyle name="_Справка 2007 года" xfId="79"/>
    <cellStyle name="_тех.присоединение 2008-1кв" xfId="80"/>
    <cellStyle name="_Узлы учета_10.08" xfId="81"/>
    <cellStyle name="_филиалам_перегруппировка ИПР2010-2015 гг " xfId="82"/>
    <cellStyle name="_Фин-е август" xfId="83"/>
    <cellStyle name="_форма для бизнес плана" xfId="84"/>
    <cellStyle name="_Форма исх." xfId="85"/>
    <cellStyle name="_Форма2" xfId="86"/>
    <cellStyle name="”ќђќ‘ћ‚›‰" xfId="87"/>
    <cellStyle name="”љ‘ђћ‚ђќќ›‰" xfId="88"/>
    <cellStyle name="„…ќ…†ќ›‰" xfId="89"/>
    <cellStyle name="‡ђѓћ‹ћ‚ћљ1" xfId="90"/>
    <cellStyle name="‡ђѓћ‹ћ‚ћљ2" xfId="91"/>
    <cellStyle name="’ћѓћ‚›‰" xfId="92"/>
    <cellStyle name="0,0_x000d__x000a_NA_x000d__x000a__#10#Budget#2011" xfId="93"/>
    <cellStyle name="20% - Акцент1 2" xfId="94"/>
    <cellStyle name="20% — акцент1 2" xfId="95"/>
    <cellStyle name="20% - Акцент1 2 2" xfId="96"/>
    <cellStyle name="20% - Акцент1 2 2 2" xfId="97"/>
    <cellStyle name="20% - Акцент1 2 2 3" xfId="98"/>
    <cellStyle name="20% - Акцент1 2 3" xfId="99"/>
    <cellStyle name="20% - Акцент1 3" xfId="100"/>
    <cellStyle name="20% — акцент1 3" xfId="101"/>
    <cellStyle name="20% - Акцент1 3 2" xfId="102"/>
    <cellStyle name="20% - Акцент1 3 3" xfId="103"/>
    <cellStyle name="20% - Акцент1 3 4" xfId="104"/>
    <cellStyle name="20% - Акцент1 3 5" xfId="105"/>
    <cellStyle name="20% - Акцент1 3 6" xfId="106"/>
    <cellStyle name="20% - Акцент1 4" xfId="107"/>
    <cellStyle name="20% — акцент1 4" xfId="108"/>
    <cellStyle name="20% - Акцент1 4 2" xfId="109"/>
    <cellStyle name="20% - Акцент1 5" xfId="110"/>
    <cellStyle name="20% — акцент1 5" xfId="111"/>
    <cellStyle name="20% - Акцент1 6" xfId="112"/>
    <cellStyle name="20% - Акцент2 2" xfId="113"/>
    <cellStyle name="20% — акцент2 2" xfId="114"/>
    <cellStyle name="20% - Акцент2 2 2" xfId="115"/>
    <cellStyle name="20% - Акцент2 2 2 2" xfId="116"/>
    <cellStyle name="20% - Акцент2 2 2 3" xfId="117"/>
    <cellStyle name="20% - Акцент2 2 3" xfId="118"/>
    <cellStyle name="20% - Акцент2 3" xfId="119"/>
    <cellStyle name="20% — акцент2 3" xfId="120"/>
    <cellStyle name="20% - Акцент2 3 2" xfId="121"/>
    <cellStyle name="20% - Акцент2 3 3" xfId="122"/>
    <cellStyle name="20% - Акцент2 3 4" xfId="123"/>
    <cellStyle name="20% - Акцент2 3 5" xfId="124"/>
    <cellStyle name="20% - Акцент2 3 6" xfId="125"/>
    <cellStyle name="20% - Акцент2 4" xfId="126"/>
    <cellStyle name="20% — акцент2 4" xfId="127"/>
    <cellStyle name="20% - Акцент2 4 2" xfId="128"/>
    <cellStyle name="20% - Акцент2 5" xfId="129"/>
    <cellStyle name="20% — акцент2 5" xfId="130"/>
    <cellStyle name="20% - Акцент2 6" xfId="131"/>
    <cellStyle name="20% - Акцент3 2" xfId="132"/>
    <cellStyle name="20% — акцент3 2" xfId="133"/>
    <cellStyle name="20% - Акцент3 2 2" xfId="134"/>
    <cellStyle name="20% - Акцент3 2 2 2" xfId="135"/>
    <cellStyle name="20% - Акцент3 2 2 3" xfId="136"/>
    <cellStyle name="20% - Акцент3 2 3" xfId="137"/>
    <cellStyle name="20% - Акцент3 3" xfId="138"/>
    <cellStyle name="20% — акцент3 3" xfId="139"/>
    <cellStyle name="20% - Акцент3 3 2" xfId="140"/>
    <cellStyle name="20% - Акцент3 3 3" xfId="141"/>
    <cellStyle name="20% - Акцент3 3 4" xfId="142"/>
    <cellStyle name="20% - Акцент3 3 5" xfId="143"/>
    <cellStyle name="20% - Акцент3 3 6" xfId="144"/>
    <cellStyle name="20% - Акцент3 4" xfId="145"/>
    <cellStyle name="20% — акцент3 4" xfId="146"/>
    <cellStyle name="20% - Акцент3 4 2" xfId="147"/>
    <cellStyle name="20% - Акцент3 5" xfId="148"/>
    <cellStyle name="20% — акцент3 5" xfId="149"/>
    <cellStyle name="20% - Акцент3 6" xfId="150"/>
    <cellStyle name="20% - Акцент4 2" xfId="151"/>
    <cellStyle name="20% — акцент4 2" xfId="152"/>
    <cellStyle name="20% - Акцент4 2 2" xfId="153"/>
    <cellStyle name="20% - Акцент4 2 2 2" xfId="154"/>
    <cellStyle name="20% - Акцент4 2 2 3" xfId="155"/>
    <cellStyle name="20% - Акцент4 2 3" xfId="156"/>
    <cellStyle name="20% - Акцент4 3" xfId="157"/>
    <cellStyle name="20% — акцент4 3" xfId="158"/>
    <cellStyle name="20% - Акцент4 3 2" xfId="159"/>
    <cellStyle name="20% - Акцент4 3 3" xfId="160"/>
    <cellStyle name="20% - Акцент4 3 4" xfId="161"/>
    <cellStyle name="20% - Акцент4 3 5" xfId="162"/>
    <cellStyle name="20% - Акцент4 3 6" xfId="163"/>
    <cellStyle name="20% - Акцент4 4" xfId="164"/>
    <cellStyle name="20% — акцент4 4" xfId="165"/>
    <cellStyle name="20% - Акцент4 4 2" xfId="166"/>
    <cellStyle name="20% - Акцент4 5" xfId="167"/>
    <cellStyle name="20% — акцент4 5" xfId="168"/>
    <cellStyle name="20% - Акцент4 6" xfId="169"/>
    <cellStyle name="20% - Акцент5 2" xfId="170"/>
    <cellStyle name="20% — акцент5 2" xfId="171"/>
    <cellStyle name="20% - Акцент5 2 2" xfId="172"/>
    <cellStyle name="20% - Акцент5 2 2 2" xfId="173"/>
    <cellStyle name="20% - Акцент5 2 2 3" xfId="174"/>
    <cellStyle name="20% - Акцент5 2 3" xfId="175"/>
    <cellStyle name="20% - Акцент5 3" xfId="176"/>
    <cellStyle name="20% — акцент5 3" xfId="177"/>
    <cellStyle name="20% - Акцент5 3 2" xfId="178"/>
    <cellStyle name="20% - Акцент5 3 3" xfId="179"/>
    <cellStyle name="20% - Акцент5 3 4" xfId="180"/>
    <cellStyle name="20% - Акцент5 3 5" xfId="181"/>
    <cellStyle name="20% - Акцент5 3 6" xfId="182"/>
    <cellStyle name="20% - Акцент5 4" xfId="183"/>
    <cellStyle name="20% — акцент5 4" xfId="184"/>
    <cellStyle name="20% - Акцент5 4 2" xfId="185"/>
    <cellStyle name="20% - Акцент5 5" xfId="186"/>
    <cellStyle name="20% — акцент5 5" xfId="187"/>
    <cellStyle name="20% - Акцент5 6" xfId="188"/>
    <cellStyle name="20% - Акцент6 2" xfId="189"/>
    <cellStyle name="20% — акцент6 2" xfId="190"/>
    <cellStyle name="20% - Акцент6 2 2" xfId="191"/>
    <cellStyle name="20% - Акцент6 2 2 2" xfId="192"/>
    <cellStyle name="20% - Акцент6 2 2 3" xfId="193"/>
    <cellStyle name="20% - Акцент6 2 3" xfId="194"/>
    <cellStyle name="20% - Акцент6 3" xfId="195"/>
    <cellStyle name="20% — акцент6 3" xfId="196"/>
    <cellStyle name="20% - Акцент6 3 2" xfId="197"/>
    <cellStyle name="20% - Акцент6 3 3" xfId="198"/>
    <cellStyle name="20% - Акцент6 3 4" xfId="199"/>
    <cellStyle name="20% - Акцент6 3 5" xfId="200"/>
    <cellStyle name="20% - Акцент6 3 6" xfId="201"/>
    <cellStyle name="20% - Акцент6 4" xfId="202"/>
    <cellStyle name="20% — акцент6 4" xfId="203"/>
    <cellStyle name="20% - Акцент6 4 2" xfId="204"/>
    <cellStyle name="20% - Акцент6 5" xfId="205"/>
    <cellStyle name="20% — акцент6 5" xfId="206"/>
    <cellStyle name="20% - Акцент6 6" xfId="207"/>
    <cellStyle name="40% - Акцент1 2" xfId="208"/>
    <cellStyle name="40% — акцент1 2" xfId="209"/>
    <cellStyle name="40% - Акцент1 2 2" xfId="210"/>
    <cellStyle name="40% - Акцент1 2 2 2" xfId="211"/>
    <cellStyle name="40% - Акцент1 2 2 3" xfId="212"/>
    <cellStyle name="40% - Акцент1 2 3" xfId="213"/>
    <cellStyle name="40% - Акцент1 3" xfId="214"/>
    <cellStyle name="40% — акцент1 3" xfId="215"/>
    <cellStyle name="40% - Акцент1 3 2" xfId="216"/>
    <cellStyle name="40% - Акцент1 3 3" xfId="217"/>
    <cellStyle name="40% - Акцент1 3 4" xfId="218"/>
    <cellStyle name="40% - Акцент1 3 5" xfId="219"/>
    <cellStyle name="40% - Акцент1 3 6" xfId="220"/>
    <cellStyle name="40% - Акцент1 4" xfId="221"/>
    <cellStyle name="40% — акцент1 4" xfId="222"/>
    <cellStyle name="40% - Акцент1 4 2" xfId="223"/>
    <cellStyle name="40% - Акцент1 5" xfId="224"/>
    <cellStyle name="40% — акцент1 5" xfId="225"/>
    <cellStyle name="40% - Акцент1 6" xfId="226"/>
    <cellStyle name="40% - Акцент2 2" xfId="227"/>
    <cellStyle name="40% — акцент2 2" xfId="228"/>
    <cellStyle name="40% - Акцент2 2 2" xfId="229"/>
    <cellStyle name="40% - Акцент2 2 2 2" xfId="230"/>
    <cellStyle name="40% - Акцент2 2 2 3" xfId="231"/>
    <cellStyle name="40% - Акцент2 2 3" xfId="232"/>
    <cellStyle name="40% - Акцент2 3" xfId="233"/>
    <cellStyle name="40% — акцент2 3" xfId="234"/>
    <cellStyle name="40% - Акцент2 3 2" xfId="235"/>
    <cellStyle name="40% - Акцент2 3 3" xfId="236"/>
    <cellStyle name="40% - Акцент2 3 4" xfId="237"/>
    <cellStyle name="40% - Акцент2 3 5" xfId="238"/>
    <cellStyle name="40% - Акцент2 3 6" xfId="239"/>
    <cellStyle name="40% - Акцент2 4" xfId="240"/>
    <cellStyle name="40% — акцент2 4" xfId="241"/>
    <cellStyle name="40% - Акцент2 4 2" xfId="242"/>
    <cellStyle name="40% - Акцент2 5" xfId="243"/>
    <cellStyle name="40% — акцент2 5" xfId="244"/>
    <cellStyle name="40% - Акцент2 6" xfId="245"/>
    <cellStyle name="40% - Акцент3 2" xfId="246"/>
    <cellStyle name="40% — акцент3 2" xfId="247"/>
    <cellStyle name="40% - Акцент3 2 2" xfId="248"/>
    <cellStyle name="40% - Акцент3 2 2 2" xfId="249"/>
    <cellStyle name="40% - Акцент3 2 2 3" xfId="250"/>
    <cellStyle name="40% - Акцент3 2 3" xfId="251"/>
    <cellStyle name="40% - Акцент3 3" xfId="252"/>
    <cellStyle name="40% — акцент3 3" xfId="253"/>
    <cellStyle name="40% - Акцент3 3 2" xfId="254"/>
    <cellStyle name="40% - Акцент3 3 3" xfId="255"/>
    <cellStyle name="40% - Акцент3 3 4" xfId="256"/>
    <cellStyle name="40% - Акцент3 3 5" xfId="257"/>
    <cellStyle name="40% - Акцент3 3 6" xfId="258"/>
    <cellStyle name="40% - Акцент3 4" xfId="259"/>
    <cellStyle name="40% — акцент3 4" xfId="260"/>
    <cellStyle name="40% - Акцент3 4 2" xfId="261"/>
    <cellStyle name="40% - Акцент3 5" xfId="262"/>
    <cellStyle name="40% — акцент3 5" xfId="263"/>
    <cellStyle name="40% - Акцент3 6" xfId="264"/>
    <cellStyle name="40% - Акцент4 2" xfId="265"/>
    <cellStyle name="40% — акцент4 2" xfId="266"/>
    <cellStyle name="40% - Акцент4 2 2" xfId="267"/>
    <cellStyle name="40% - Акцент4 2 2 2" xfId="268"/>
    <cellStyle name="40% - Акцент4 2 2 3" xfId="269"/>
    <cellStyle name="40% - Акцент4 2 3" xfId="270"/>
    <cellStyle name="40% - Акцент4 3" xfId="271"/>
    <cellStyle name="40% — акцент4 3" xfId="272"/>
    <cellStyle name="40% - Акцент4 3 2" xfId="273"/>
    <cellStyle name="40% - Акцент4 3 3" xfId="274"/>
    <cellStyle name="40% - Акцент4 3 4" xfId="275"/>
    <cellStyle name="40% - Акцент4 3 5" xfId="276"/>
    <cellStyle name="40% - Акцент4 3 6" xfId="277"/>
    <cellStyle name="40% - Акцент4 4" xfId="278"/>
    <cellStyle name="40% — акцент4 4" xfId="279"/>
    <cellStyle name="40% - Акцент4 4 2" xfId="280"/>
    <cellStyle name="40% - Акцент4 5" xfId="281"/>
    <cellStyle name="40% — акцент4 5" xfId="282"/>
    <cellStyle name="40% - Акцент4 6" xfId="283"/>
    <cellStyle name="40% - Акцент5 2" xfId="284"/>
    <cellStyle name="40% — акцент5 2" xfId="285"/>
    <cellStyle name="40% - Акцент5 2 2" xfId="286"/>
    <cellStyle name="40% - Акцент5 2 2 2" xfId="287"/>
    <cellStyle name="40% - Акцент5 2 2 3" xfId="288"/>
    <cellStyle name="40% - Акцент5 2 3" xfId="289"/>
    <cellStyle name="40% - Акцент5 3" xfId="290"/>
    <cellStyle name="40% — акцент5 3" xfId="291"/>
    <cellStyle name="40% - Акцент5 3 2" xfId="292"/>
    <cellStyle name="40% - Акцент5 3 3" xfId="293"/>
    <cellStyle name="40% - Акцент5 3 4" xfId="294"/>
    <cellStyle name="40% - Акцент5 3 5" xfId="295"/>
    <cellStyle name="40% - Акцент5 3 6" xfId="296"/>
    <cellStyle name="40% - Акцент5 4" xfId="297"/>
    <cellStyle name="40% — акцент5 4" xfId="298"/>
    <cellStyle name="40% - Акцент5 4 2" xfId="299"/>
    <cellStyle name="40% - Акцент5 5" xfId="300"/>
    <cellStyle name="40% — акцент5 5" xfId="301"/>
    <cellStyle name="40% - Акцент5 6" xfId="302"/>
    <cellStyle name="40% - Акцент6 2" xfId="303"/>
    <cellStyle name="40% — акцент6 2" xfId="304"/>
    <cellStyle name="40% - Акцент6 2 2" xfId="305"/>
    <cellStyle name="40% - Акцент6 2 2 2" xfId="306"/>
    <cellStyle name="40% - Акцент6 2 2 3" xfId="307"/>
    <cellStyle name="40% - Акцент6 2 3" xfId="308"/>
    <cellStyle name="40% - Акцент6 3" xfId="309"/>
    <cellStyle name="40% — акцент6 3" xfId="310"/>
    <cellStyle name="40% - Акцент6 3 2" xfId="311"/>
    <cellStyle name="40% - Акцент6 3 3" xfId="312"/>
    <cellStyle name="40% - Акцент6 3 4" xfId="313"/>
    <cellStyle name="40% - Акцент6 3 5" xfId="314"/>
    <cellStyle name="40% - Акцент6 3 6" xfId="315"/>
    <cellStyle name="40% - Акцент6 4" xfId="316"/>
    <cellStyle name="40% — акцент6 4" xfId="317"/>
    <cellStyle name="40% - Акцент6 4 2" xfId="318"/>
    <cellStyle name="40% - Акцент6 5" xfId="319"/>
    <cellStyle name="40% — акцент6 5" xfId="320"/>
    <cellStyle name="40% - Акцент6 6" xfId="321"/>
    <cellStyle name="60% - Акцент1 2" xfId="322"/>
    <cellStyle name="60% — акцент1 2" xfId="323"/>
    <cellStyle name="60% - Акцент1 2 2" xfId="324"/>
    <cellStyle name="60% - Акцент1 2 3" xfId="325"/>
    <cellStyle name="60% - Акцент1 3" xfId="326"/>
    <cellStyle name="60% — акцент1 3" xfId="327"/>
    <cellStyle name="60% - Акцент1 3 2" xfId="328"/>
    <cellStyle name="60% - Акцент1 3 3" xfId="329"/>
    <cellStyle name="60% - Акцент1 3 4" xfId="330"/>
    <cellStyle name="60% - Акцент1 3 5" xfId="331"/>
    <cellStyle name="60% - Акцент1 4" xfId="332"/>
    <cellStyle name="60% — акцент1 4" xfId="333"/>
    <cellStyle name="60% - Акцент1 5" xfId="334"/>
    <cellStyle name="60% — акцент1 5" xfId="335"/>
    <cellStyle name="60% - Акцент2 2" xfId="336"/>
    <cellStyle name="60% — акцент2 2" xfId="337"/>
    <cellStyle name="60% - Акцент2 2 2" xfId="338"/>
    <cellStyle name="60% - Акцент2 2 3" xfId="339"/>
    <cellStyle name="60% - Акцент2 3" xfId="340"/>
    <cellStyle name="60% — акцент2 3" xfId="341"/>
    <cellStyle name="60% - Акцент2 3 2" xfId="342"/>
    <cellStyle name="60% - Акцент2 3 3" xfId="343"/>
    <cellStyle name="60% - Акцент2 3 4" xfId="344"/>
    <cellStyle name="60% - Акцент2 3 5" xfId="345"/>
    <cellStyle name="60% - Акцент2 4" xfId="346"/>
    <cellStyle name="60% — акцент2 4" xfId="347"/>
    <cellStyle name="60% - Акцент2 5" xfId="348"/>
    <cellStyle name="60% — акцент2 5" xfId="349"/>
    <cellStyle name="60% - Акцент3 2" xfId="350"/>
    <cellStyle name="60% — акцент3 2" xfId="351"/>
    <cellStyle name="60% - Акцент3 2 2" xfId="352"/>
    <cellStyle name="60% - Акцент3 2 3" xfId="353"/>
    <cellStyle name="60% - Акцент3 3" xfId="354"/>
    <cellStyle name="60% — акцент3 3" xfId="355"/>
    <cellStyle name="60% - Акцент3 3 2" xfId="356"/>
    <cellStyle name="60% - Акцент3 3 3" xfId="357"/>
    <cellStyle name="60% - Акцент3 3 4" xfId="358"/>
    <cellStyle name="60% - Акцент3 3 5" xfId="359"/>
    <cellStyle name="60% - Акцент3 4" xfId="360"/>
    <cellStyle name="60% — акцент3 4" xfId="361"/>
    <cellStyle name="60% - Акцент3 5" xfId="362"/>
    <cellStyle name="60% — акцент3 5" xfId="363"/>
    <cellStyle name="60% - Акцент4 2" xfId="364"/>
    <cellStyle name="60% — акцент4 2" xfId="365"/>
    <cellStyle name="60% - Акцент4 2 2" xfId="366"/>
    <cellStyle name="60% - Акцент4 2 3" xfId="367"/>
    <cellStyle name="60% - Акцент4 3" xfId="368"/>
    <cellStyle name="60% — акцент4 3" xfId="369"/>
    <cellStyle name="60% - Акцент4 3 2" xfId="370"/>
    <cellStyle name="60% - Акцент4 3 3" xfId="371"/>
    <cellStyle name="60% - Акцент4 3 4" xfId="372"/>
    <cellStyle name="60% - Акцент4 3 5" xfId="373"/>
    <cellStyle name="60% - Акцент4 4" xfId="374"/>
    <cellStyle name="60% — акцент4 4" xfId="375"/>
    <cellStyle name="60% - Акцент4 5" xfId="376"/>
    <cellStyle name="60% — акцент4 5" xfId="377"/>
    <cellStyle name="60% - Акцент5 2" xfId="378"/>
    <cellStyle name="60% — акцент5 2" xfId="379"/>
    <cellStyle name="60% - Акцент5 2 2" xfId="380"/>
    <cellStyle name="60% - Акцент5 2 3" xfId="381"/>
    <cellStyle name="60% - Акцент5 3" xfId="382"/>
    <cellStyle name="60% — акцент5 3" xfId="383"/>
    <cellStyle name="60% - Акцент5 3 2" xfId="384"/>
    <cellStyle name="60% - Акцент5 3 3" xfId="385"/>
    <cellStyle name="60% - Акцент5 3 4" xfId="386"/>
    <cellStyle name="60% - Акцент5 3 5" xfId="387"/>
    <cellStyle name="60% - Акцент5 4" xfId="388"/>
    <cellStyle name="60% — акцент5 4" xfId="389"/>
    <cellStyle name="60% - Акцент5 5" xfId="390"/>
    <cellStyle name="60% — акцент5 5" xfId="391"/>
    <cellStyle name="60% - Акцент6 2" xfId="392"/>
    <cellStyle name="60% — акцент6 2" xfId="393"/>
    <cellStyle name="60% - Акцент6 2 2" xfId="394"/>
    <cellStyle name="60% - Акцент6 2 3" xfId="395"/>
    <cellStyle name="60% - Акцент6 3" xfId="396"/>
    <cellStyle name="60% — акцент6 3" xfId="397"/>
    <cellStyle name="60% - Акцент6 3 2" xfId="398"/>
    <cellStyle name="60% - Акцент6 3 3" xfId="399"/>
    <cellStyle name="60% - Акцент6 3 4" xfId="400"/>
    <cellStyle name="60% - Акцент6 3 5" xfId="401"/>
    <cellStyle name="60% - Акцент6 4" xfId="402"/>
    <cellStyle name="60% — акцент6 4" xfId="403"/>
    <cellStyle name="60% - Акцент6 5" xfId="404"/>
    <cellStyle name="60% — акцент6 5" xfId="405"/>
    <cellStyle name="alternate" xfId="406"/>
    <cellStyle name="Comma [0]" xfId="407"/>
    <cellStyle name="Comma 2" xfId="408"/>
    <cellStyle name="Comma 2 2" xfId="409"/>
    <cellStyle name="Comma_app1.2" xfId="410"/>
    <cellStyle name="Comma0" xfId="411"/>
    <cellStyle name="Currency [0]" xfId="412"/>
    <cellStyle name="Currency_laroux" xfId="413"/>
    <cellStyle name="Date" xfId="414"/>
    <cellStyle name="Description_DI 600" xfId="415"/>
    <cellStyle name="done" xfId="416"/>
    <cellStyle name="Dziesiêtny [0]_1" xfId="417"/>
    <cellStyle name="Dziesiêtny_1" xfId="418"/>
    <cellStyle name="Euro" xfId="419"/>
    <cellStyle name="Excel Built-in Normal" xfId="420"/>
    <cellStyle name="Followed Hyperlink_ПНР" xfId="421"/>
    <cellStyle name="From" xfId="422"/>
    <cellStyle name="Grey" xfId="423"/>
    <cellStyle name="Header1" xfId="424"/>
    <cellStyle name="Header2" xfId="425"/>
    <cellStyle name="Header2 2" xfId="426"/>
    <cellStyle name="Header2 3" xfId="427"/>
    <cellStyle name="Header2 4" xfId="428"/>
    <cellStyle name="Heading 2" xfId="429"/>
    <cellStyle name="Hyperlink 2" xfId="430"/>
    <cellStyle name="Hyperlink_ПНР" xfId="431"/>
    <cellStyle name="Iau?iue_?iardu1999a" xfId="432"/>
    <cellStyle name="Input [yellow]" xfId="433"/>
    <cellStyle name="Input [yellow] 2" xfId="434"/>
    <cellStyle name="Input [yellow] 3" xfId="435"/>
    <cellStyle name="New_DI 600" xfId="436"/>
    <cellStyle name="Normal" xfId="437"/>
    <cellStyle name="Normal - Style1" xfId="438"/>
    <cellStyle name="Normal 2" xfId="439"/>
    <cellStyle name="Normal 2 2" xfId="440"/>
    <cellStyle name="Normal 2_затраты ОКСа" xfId="441"/>
    <cellStyle name="Normal 3" xfId="442"/>
    <cellStyle name="Normal 4" xfId="443"/>
    <cellStyle name="Normal 5" xfId="444"/>
    <cellStyle name="Normal 5 2" xfId="445"/>
    <cellStyle name="Normal_# Project Landata Price List Q1 2005 New" xfId="446"/>
    <cellStyle name="Normal1" xfId="447"/>
    <cellStyle name="Normale_Foglio1" xfId="448"/>
    <cellStyle name="normální_Rozvaha - aktiva" xfId="449"/>
    <cellStyle name="Normalny_0" xfId="450"/>
    <cellStyle name="normбlnм_laroux" xfId="451"/>
    <cellStyle name="Nun??c [0]_Ecnn1" xfId="452"/>
    <cellStyle name="Nun??c_Ecnn1" xfId="453"/>
    <cellStyle name="Ociriniaue [0]_laroux" xfId="454"/>
    <cellStyle name="Ociriniaue_laroux" xfId="455"/>
    <cellStyle name="Percent [2]" xfId="456"/>
    <cellStyle name="Percent 2" xfId="457"/>
    <cellStyle name="Price_Body" xfId="458"/>
    <cellStyle name="S0 17" xfId="459"/>
    <cellStyle name="S1 13" xfId="460"/>
    <cellStyle name="S10 14" xfId="461"/>
    <cellStyle name="S11 13" xfId="462"/>
    <cellStyle name="S12 17" xfId="463"/>
    <cellStyle name="S13 15" xfId="464"/>
    <cellStyle name="S14 13" xfId="465"/>
    <cellStyle name="S14 13 2" xfId="466"/>
    <cellStyle name="S14 13 2 2" xfId="1288"/>
    <cellStyle name="S14 13 3" xfId="1287"/>
    <cellStyle name="S15 13" xfId="467"/>
    <cellStyle name="S16 15" xfId="468"/>
    <cellStyle name="S17 13" xfId="469"/>
    <cellStyle name="S18 16" xfId="470"/>
    <cellStyle name="S2 2" xfId="24"/>
    <cellStyle name="S4 16" xfId="471"/>
    <cellStyle name="S5 14" xfId="472"/>
    <cellStyle name="S6 14" xfId="473"/>
    <cellStyle name="S7 17" xfId="474"/>
    <cellStyle name="S7 2 3 2 2" xfId="475"/>
    <cellStyle name="S8 12 2" xfId="476"/>
    <cellStyle name="S9 14" xfId="477"/>
    <cellStyle name="Standard_OFFERVG2" xfId="478"/>
    <cellStyle name="Style 1" xfId="479"/>
    <cellStyle name="STYLE1 - Style1" xfId="480"/>
    <cellStyle name="Unit" xfId="481"/>
    <cellStyle name="USD" xfId="482"/>
    <cellStyle name="Währung [0]_laroux" xfId="483"/>
    <cellStyle name="Währung_laroux" xfId="484"/>
    <cellStyle name="Walutowy [0]_1" xfId="485"/>
    <cellStyle name="Walutowy_1" xfId="486"/>
    <cellStyle name="Акт" xfId="1"/>
    <cellStyle name="Акт 2" xfId="487"/>
    <cellStyle name="Акт 3" xfId="488"/>
    <cellStyle name="АктМТСН" xfId="2"/>
    <cellStyle name="АктМТСН 2" xfId="489"/>
    <cellStyle name="Акцент1 2" xfId="490"/>
    <cellStyle name="Акцент1 3" xfId="491"/>
    <cellStyle name="Акцент1 3 2" xfId="492"/>
    <cellStyle name="Акцент1 3 3" xfId="493"/>
    <cellStyle name="Акцент1 4" xfId="494"/>
    <cellStyle name="Акцент1 5" xfId="495"/>
    <cellStyle name="Акцент2 2" xfId="496"/>
    <cellStyle name="Акцент2 3" xfId="497"/>
    <cellStyle name="Акцент2 3 2" xfId="498"/>
    <cellStyle name="Акцент2 3 3" xfId="499"/>
    <cellStyle name="Акцент2 4" xfId="500"/>
    <cellStyle name="Акцент2 5" xfId="501"/>
    <cellStyle name="Акцент3 2" xfId="502"/>
    <cellStyle name="Акцент3 3" xfId="503"/>
    <cellStyle name="Акцент3 3 2" xfId="504"/>
    <cellStyle name="Акцент3 3 3" xfId="505"/>
    <cellStyle name="Акцент3 4" xfId="506"/>
    <cellStyle name="Акцент3 5" xfId="507"/>
    <cellStyle name="Акцент4 2" xfId="508"/>
    <cellStyle name="Акцент4 3" xfId="509"/>
    <cellStyle name="Акцент4 3 2" xfId="510"/>
    <cellStyle name="Акцент4 3 3" xfId="511"/>
    <cellStyle name="Акцент4 4" xfId="512"/>
    <cellStyle name="Акцент4 5" xfId="513"/>
    <cellStyle name="Акцент5 2" xfId="514"/>
    <cellStyle name="Акцент5 3" xfId="515"/>
    <cellStyle name="Акцент5 3 2" xfId="516"/>
    <cellStyle name="Акцент5 3 3" xfId="517"/>
    <cellStyle name="Акцент5 4" xfId="518"/>
    <cellStyle name="Акцент5 5" xfId="519"/>
    <cellStyle name="Акцент6 2" xfId="520"/>
    <cellStyle name="Акцент6 3" xfId="521"/>
    <cellStyle name="Акцент6 3 2" xfId="522"/>
    <cellStyle name="Акцент6 3 3" xfId="523"/>
    <cellStyle name="Акцент6 4" xfId="524"/>
    <cellStyle name="Акцент6 5" xfId="525"/>
    <cellStyle name="Беззащитный" xfId="526"/>
    <cellStyle name="Ввод" xfId="527"/>
    <cellStyle name="Ввод  2" xfId="528"/>
    <cellStyle name="Ввод  2 2" xfId="529"/>
    <cellStyle name="Ввод  2 3" xfId="530"/>
    <cellStyle name="Ввод  2 4" xfId="531"/>
    <cellStyle name="Ввод  3" xfId="532"/>
    <cellStyle name="Ввод  3 2" xfId="533"/>
    <cellStyle name="Ввод  3 2 2" xfId="534"/>
    <cellStyle name="Ввод  3 3" xfId="535"/>
    <cellStyle name="Ввод  3 4" xfId="536"/>
    <cellStyle name="Ввод  4" xfId="537"/>
    <cellStyle name="Ввод  4 2" xfId="538"/>
    <cellStyle name="Ввод  4 3" xfId="539"/>
    <cellStyle name="Ввод  4 4" xfId="540"/>
    <cellStyle name="Ввод  5" xfId="541"/>
    <cellStyle name="ВедРесурсов" xfId="3"/>
    <cellStyle name="ВедРесурсов 2" xfId="542"/>
    <cellStyle name="ВедРесурсов 3" xfId="543"/>
    <cellStyle name="ВедРесурсовАкт" xfId="4"/>
    <cellStyle name="Вывод 2" xfId="544"/>
    <cellStyle name="Вывод 2 2" xfId="545"/>
    <cellStyle name="Вывод 2 3" xfId="546"/>
    <cellStyle name="Вывод 2 4" xfId="547"/>
    <cellStyle name="Вывод 3" xfId="548"/>
    <cellStyle name="Вывод 3 2" xfId="549"/>
    <cellStyle name="Вывод 3 2 2" xfId="550"/>
    <cellStyle name="Вывод 3 3" xfId="551"/>
    <cellStyle name="Вывод 3 4" xfId="552"/>
    <cellStyle name="Вывод 4" xfId="553"/>
    <cellStyle name="Вывод 4 2" xfId="554"/>
    <cellStyle name="Вывод 4 3" xfId="555"/>
    <cellStyle name="Вывод 4 4" xfId="556"/>
    <cellStyle name="Вывод 5" xfId="557"/>
    <cellStyle name="Вычисление 2" xfId="558"/>
    <cellStyle name="Вычисление 2 2" xfId="559"/>
    <cellStyle name="Вычисление 2 3" xfId="560"/>
    <cellStyle name="Вычисление 2 4" xfId="561"/>
    <cellStyle name="Вычисление 3" xfId="562"/>
    <cellStyle name="Вычисление 3 2" xfId="563"/>
    <cellStyle name="Вычисление 3 2 2" xfId="564"/>
    <cellStyle name="Вычисление 3 3" xfId="565"/>
    <cellStyle name="Вычисление 3 4" xfId="566"/>
    <cellStyle name="Вычисление 4" xfId="567"/>
    <cellStyle name="Вычисление 4 2" xfId="568"/>
    <cellStyle name="Вычисление 4 3" xfId="569"/>
    <cellStyle name="Вычисление 4 4" xfId="570"/>
    <cellStyle name="Вычисление 5" xfId="571"/>
    <cellStyle name="Денежный 2" xfId="572"/>
    <cellStyle name="Денежный 2 2" xfId="573"/>
    <cellStyle name="Денежный 3" xfId="574"/>
    <cellStyle name="Денежный 3 2" xfId="575"/>
    <cellStyle name="Денежный 3 3" xfId="576"/>
    <cellStyle name="Денежный 4" xfId="577"/>
    <cellStyle name="Заголовок 1 2" xfId="578"/>
    <cellStyle name="Заголовок 1 3" xfId="579"/>
    <cellStyle name="Заголовок 1 3 2" xfId="580"/>
    <cellStyle name="Заголовок 1 3 3" xfId="581"/>
    <cellStyle name="Заголовок 1 4" xfId="582"/>
    <cellStyle name="Заголовок 1 5" xfId="583"/>
    <cellStyle name="Заголовок 2 2" xfId="584"/>
    <cellStyle name="Заголовок 2 2 2" xfId="585"/>
    <cellStyle name="Заголовок 2 2 3" xfId="586"/>
    <cellStyle name="Заголовок 2 3" xfId="587"/>
    <cellStyle name="Заголовок 2 3 2" xfId="588"/>
    <cellStyle name="Заголовок 2 3 3" xfId="589"/>
    <cellStyle name="Заголовок 2 4" xfId="590"/>
    <cellStyle name="Заголовок 2 5" xfId="591"/>
    <cellStyle name="Заголовок 3 2" xfId="592"/>
    <cellStyle name="Заголовок 3 2 2" xfId="593"/>
    <cellStyle name="Заголовок 3 2 3" xfId="594"/>
    <cellStyle name="Заголовок 3 3" xfId="595"/>
    <cellStyle name="Заголовок 3 3 2" xfId="596"/>
    <cellStyle name="Заголовок 3 3 3" xfId="597"/>
    <cellStyle name="Заголовок 3 4" xfId="598"/>
    <cellStyle name="Заголовок 3 5" xfId="599"/>
    <cellStyle name="Заголовок 4 2" xfId="600"/>
    <cellStyle name="Заголовок 4 3" xfId="601"/>
    <cellStyle name="Заголовок 4 3 2" xfId="602"/>
    <cellStyle name="Заголовок 4 3 3" xfId="603"/>
    <cellStyle name="Заголовок 4 4" xfId="604"/>
    <cellStyle name="Заголовок 4 5" xfId="605"/>
    <cellStyle name="Защитный" xfId="606"/>
    <cellStyle name="Итог 2" xfId="607"/>
    <cellStyle name="Итог 2 2" xfId="608"/>
    <cellStyle name="Итог 2 3" xfId="609"/>
    <cellStyle name="Итог 2 4" xfId="610"/>
    <cellStyle name="Итог 3" xfId="611"/>
    <cellStyle name="Итог 3 2" xfId="612"/>
    <cellStyle name="Итог 3 2 2" xfId="613"/>
    <cellStyle name="Итог 3 3" xfId="614"/>
    <cellStyle name="Итог 3 4" xfId="615"/>
    <cellStyle name="Итог 4" xfId="616"/>
    <cellStyle name="Итог 4 2" xfId="617"/>
    <cellStyle name="Итог 4 3" xfId="618"/>
    <cellStyle name="Итог 4 4" xfId="619"/>
    <cellStyle name="Итог 5" xfId="620"/>
    <cellStyle name="Итоги" xfId="5"/>
    <cellStyle name="ИтогоАктБазЦ" xfId="6"/>
    <cellStyle name="ИтогоАктБИМ" xfId="7"/>
    <cellStyle name="ИтогоАктРесМет" xfId="8"/>
    <cellStyle name="ИтогоАктТекЦ" xfId="621"/>
    <cellStyle name="ИтогоБазЦ" xfId="9"/>
    <cellStyle name="ИтогоБИМ" xfId="10"/>
    <cellStyle name="ИтогоБИМ 2" xfId="622"/>
    <cellStyle name="ИтогоРесМет" xfId="11"/>
    <cellStyle name="ИтогоРесМет 2" xfId="623"/>
    <cellStyle name="ИтогоТекЦ" xfId="624"/>
    <cellStyle name="Контрольная ячейка 2" xfId="625"/>
    <cellStyle name="Контрольная ячейка 3" xfId="626"/>
    <cellStyle name="Контрольная ячейка 3 2" xfId="627"/>
    <cellStyle name="Контрольная ячейка 3 3" xfId="628"/>
    <cellStyle name="Контрольная ячейка 4" xfId="629"/>
    <cellStyle name="Контрольная ячейка 5" xfId="630"/>
    <cellStyle name="ЛокСмета" xfId="12"/>
    <cellStyle name="ЛокСмета 2" xfId="631"/>
    <cellStyle name="ЛокСмета 3" xfId="632"/>
    <cellStyle name="ЛокСмМТСН" xfId="13"/>
    <cellStyle name="ЛокСмМТСН 2" xfId="633"/>
    <cellStyle name="М29" xfId="14"/>
    <cellStyle name="Название 2" xfId="634"/>
    <cellStyle name="Название 3" xfId="635"/>
    <cellStyle name="Название 3 2" xfId="636"/>
    <cellStyle name="Название 3 3" xfId="637"/>
    <cellStyle name="Название 4" xfId="638"/>
    <cellStyle name="Нейтральный 2" xfId="639"/>
    <cellStyle name="Нейтральный 3" xfId="640"/>
    <cellStyle name="Нейтральный 3 2" xfId="641"/>
    <cellStyle name="Нейтральный 3 3" xfId="642"/>
    <cellStyle name="Нейтральный 4" xfId="643"/>
    <cellStyle name="Нейтральный 5" xfId="644"/>
    <cellStyle name="ОбСмета" xfId="15"/>
    <cellStyle name="ОбСмета 2" xfId="645"/>
    <cellStyle name="Обычный" xfId="0" builtinId="0"/>
    <cellStyle name="Обычный 10" xfId="28"/>
    <cellStyle name="Обычный 10 13" xfId="646"/>
    <cellStyle name="Обычный 10 2" xfId="647"/>
    <cellStyle name="Обычный 10 2 2 2" xfId="648"/>
    <cellStyle name="Обычный 10 3" xfId="649"/>
    <cellStyle name="Обычный 100" xfId="650"/>
    <cellStyle name="Обычный 100 2" xfId="651"/>
    <cellStyle name="Обычный 100 2 2" xfId="652"/>
    <cellStyle name="Обычный 101" xfId="653"/>
    <cellStyle name="Обычный 101 2" xfId="654"/>
    <cellStyle name="Обычный 102" xfId="655"/>
    <cellStyle name="Обычный 102 2" xfId="656"/>
    <cellStyle name="Обычный 103" xfId="657"/>
    <cellStyle name="Обычный 103 2" xfId="658"/>
    <cellStyle name="Обычный 103 2 2" xfId="659"/>
    <cellStyle name="Обычный 103 3" xfId="660"/>
    <cellStyle name="Обычный 104" xfId="661"/>
    <cellStyle name="Обычный 104 2" xfId="662"/>
    <cellStyle name="Обычный 105" xfId="663"/>
    <cellStyle name="Обычный 105 2" xfId="664"/>
    <cellStyle name="Обычный 106" xfId="665"/>
    <cellStyle name="Обычный 106 2" xfId="666"/>
    <cellStyle name="Обычный 107" xfId="667"/>
    <cellStyle name="Обычный 107 2" xfId="668"/>
    <cellStyle name="Обычный 108" xfId="669"/>
    <cellStyle name="Обычный 108 2" xfId="670"/>
    <cellStyle name="Обычный 109" xfId="671"/>
    <cellStyle name="Обычный 109 2" xfId="672"/>
    <cellStyle name="Обычный 11" xfId="673"/>
    <cellStyle name="Обычный 11 2" xfId="674"/>
    <cellStyle name="Обычный 11 3" xfId="675"/>
    <cellStyle name="Обычный 110" xfId="676"/>
    <cellStyle name="Обычный 110 2" xfId="677"/>
    <cellStyle name="Обычный 111" xfId="678"/>
    <cellStyle name="Обычный 111 2" xfId="679"/>
    <cellStyle name="Обычный 112" xfId="680"/>
    <cellStyle name="Обычный 112 2" xfId="681"/>
    <cellStyle name="Обычный 113" xfId="682"/>
    <cellStyle name="Обычный 113 2" xfId="683"/>
    <cellStyle name="Обычный 114" xfId="684"/>
    <cellStyle name="Обычный 114 2" xfId="685"/>
    <cellStyle name="Обычный 115" xfId="686"/>
    <cellStyle name="Обычный 115 2" xfId="687"/>
    <cellStyle name="Обычный 116" xfId="688"/>
    <cellStyle name="Обычный 116 2" xfId="689"/>
    <cellStyle name="Обычный 116 2 2" xfId="690"/>
    <cellStyle name="Обычный 116 2 2 2" xfId="691"/>
    <cellStyle name="Обычный 116 2 2 2 2" xfId="692"/>
    <cellStyle name="Обычный 116 2 2 3" xfId="693"/>
    <cellStyle name="Обычный 116 2 2 3 2" xfId="694"/>
    <cellStyle name="Обычный 116 2 2 3 2 2" xfId="695"/>
    <cellStyle name="Обычный 116 2 2 3 3" xfId="696"/>
    <cellStyle name="Обычный 116 2 2 4" xfId="697"/>
    <cellStyle name="Обычный 116 2 3" xfId="698"/>
    <cellStyle name="Обычный 116 3" xfId="699"/>
    <cellStyle name="Обычный 117" xfId="700"/>
    <cellStyle name="Обычный 117 2" xfId="701"/>
    <cellStyle name="Обычный 118" xfId="702"/>
    <cellStyle name="Обычный 118 2" xfId="703"/>
    <cellStyle name="Обычный 119" xfId="704"/>
    <cellStyle name="Обычный 119 2" xfId="705"/>
    <cellStyle name="Обычный 12" xfId="706"/>
    <cellStyle name="Обычный 12 2" xfId="707"/>
    <cellStyle name="Обычный 12 2 3 10 2 2 2" xfId="708"/>
    <cellStyle name="Обычный 12 2 3 4" xfId="709"/>
    <cellStyle name="Обычный 12 2 3 4 5" xfId="710"/>
    <cellStyle name="Обычный 12 2 4 4 2 3 2 2 2 2" xfId="711"/>
    <cellStyle name="Обычный 12 3" xfId="712"/>
    <cellStyle name="Обычный 12 3 4 2 3 2 2 2" xfId="713"/>
    <cellStyle name="Обычный 12 3 4 2 3 2 2 2 2" xfId="714"/>
    <cellStyle name="Обычный 120" xfId="715"/>
    <cellStyle name="Обычный 120 2" xfId="716"/>
    <cellStyle name="Обычный 120 3" xfId="29"/>
    <cellStyle name="Обычный 121" xfId="717"/>
    <cellStyle name="Обычный 121 2" xfId="718"/>
    <cellStyle name="Обычный 122" xfId="719"/>
    <cellStyle name="Обычный 122 2" xfId="720"/>
    <cellStyle name="Обычный 123" xfId="721"/>
    <cellStyle name="Обычный 123 2" xfId="722"/>
    <cellStyle name="Обычный 123 2 2" xfId="723"/>
    <cellStyle name="Обычный 123 3" xfId="724"/>
    <cellStyle name="Обычный 124" xfId="725"/>
    <cellStyle name="Обычный 124 2" xfId="726"/>
    <cellStyle name="Обычный 125" xfId="727"/>
    <cellStyle name="Обычный 125 2" xfId="728"/>
    <cellStyle name="Обычный 126" xfId="729"/>
    <cellStyle name="Обычный 126 2" xfId="730"/>
    <cellStyle name="Обычный 127" xfId="731"/>
    <cellStyle name="Обычный 127 2" xfId="732"/>
    <cellStyle name="Обычный 127 2 2" xfId="733"/>
    <cellStyle name="Обычный 127 3" xfId="734"/>
    <cellStyle name="Обычный 128" xfId="735"/>
    <cellStyle name="Обычный 128 2" xfId="736"/>
    <cellStyle name="Обычный 129" xfId="737"/>
    <cellStyle name="Обычный 129 2" xfId="738"/>
    <cellStyle name="Обычный 129 2 2" xfId="739"/>
    <cellStyle name="Обычный 129 3" xfId="740"/>
    <cellStyle name="Обычный 13" xfId="741"/>
    <cellStyle name="Обычный 13 2" xfId="742"/>
    <cellStyle name="Обычный 13 3" xfId="743"/>
    <cellStyle name="Обычный 130" xfId="744"/>
    <cellStyle name="Обычный 130 2" xfId="745"/>
    <cellStyle name="Обычный 130 2 2" xfId="746"/>
    <cellStyle name="Обычный 130 3" xfId="747"/>
    <cellStyle name="Обычный 131" xfId="748"/>
    <cellStyle name="Обычный 131 2" xfId="749"/>
    <cellStyle name="Обычный 131 2 2" xfId="750"/>
    <cellStyle name="Обычный 131 3" xfId="751"/>
    <cellStyle name="Обычный 132" xfId="752"/>
    <cellStyle name="Обычный 132 2" xfId="753"/>
    <cellStyle name="Обычный 133" xfId="754"/>
    <cellStyle name="Обычный 133 2" xfId="755"/>
    <cellStyle name="Обычный 133 2 2" xfId="756"/>
    <cellStyle name="Обычный 133 3" xfId="757"/>
    <cellStyle name="Обычный 133 3 2" xfId="758"/>
    <cellStyle name="Обычный 133 4" xfId="759"/>
    <cellStyle name="Обычный 134" xfId="760"/>
    <cellStyle name="Обычный 134 2" xfId="761"/>
    <cellStyle name="Обычный 135" xfId="762"/>
    <cellStyle name="Обычный 135 2" xfId="763"/>
    <cellStyle name="Обычный 136" xfId="764"/>
    <cellStyle name="Обычный 136 2" xfId="765"/>
    <cellStyle name="Обычный 137" xfId="766"/>
    <cellStyle name="Обычный 137 2" xfId="767"/>
    <cellStyle name="Обычный 138" xfId="768"/>
    <cellStyle name="Обычный 138 2" xfId="769"/>
    <cellStyle name="Обычный 139" xfId="770"/>
    <cellStyle name="Обычный 139 2" xfId="771"/>
    <cellStyle name="Обычный 14" xfId="772"/>
    <cellStyle name="Обычный 140" xfId="773"/>
    <cellStyle name="Обычный 140 2" xfId="774"/>
    <cellStyle name="Обычный 141" xfId="775"/>
    <cellStyle name="Обычный 141 2" xfId="776"/>
    <cellStyle name="Обычный 141 2 2" xfId="777"/>
    <cellStyle name="Обычный 141 2 2 2" xfId="778"/>
    <cellStyle name="Обычный 141 2 3" xfId="779"/>
    <cellStyle name="Обычный 141 3" xfId="780"/>
    <cellStyle name="Обычный 141 3 2" xfId="781"/>
    <cellStyle name="Обычный 141 4" xfId="782"/>
    <cellStyle name="Обычный 141 4 2" xfId="783"/>
    <cellStyle name="Обычный 141 5" xfId="784"/>
    <cellStyle name="Обычный 142" xfId="785"/>
    <cellStyle name="Обычный 142 2" xfId="786"/>
    <cellStyle name="Обычный 143" xfId="787"/>
    <cellStyle name="Обычный 143 2" xfId="788"/>
    <cellStyle name="Обычный 144" xfId="789"/>
    <cellStyle name="Обычный 144 2" xfId="790"/>
    <cellStyle name="Обычный 145" xfId="791"/>
    <cellStyle name="Обычный 145 2" xfId="792"/>
    <cellStyle name="Обычный 146" xfId="793"/>
    <cellStyle name="Обычный 146 2" xfId="794"/>
    <cellStyle name="Обычный 147" xfId="795"/>
    <cellStyle name="Обычный 147 2" xfId="796"/>
    <cellStyle name="Обычный 148" xfId="797"/>
    <cellStyle name="Обычный 148 2" xfId="798"/>
    <cellStyle name="Обычный 149" xfId="799"/>
    <cellStyle name="Обычный 149 2" xfId="800"/>
    <cellStyle name="Обычный 15" xfId="801"/>
    <cellStyle name="Обычный 15 2" xfId="802"/>
    <cellStyle name="Обычный 150" xfId="803"/>
    <cellStyle name="Обычный 150 2" xfId="804"/>
    <cellStyle name="Обычный 151" xfId="805"/>
    <cellStyle name="Обычный 151 2" xfId="806"/>
    <cellStyle name="Обычный 152" xfId="807"/>
    <cellStyle name="Обычный 152 2" xfId="808"/>
    <cellStyle name="Обычный 153" xfId="809"/>
    <cellStyle name="Обычный 153 2" xfId="810"/>
    <cellStyle name="Обычный 154" xfId="811"/>
    <cellStyle name="Обычный 154 2" xfId="812"/>
    <cellStyle name="Обычный 155" xfId="813"/>
    <cellStyle name="Обычный 155 2" xfId="814"/>
    <cellStyle name="Обычный 156" xfId="815"/>
    <cellStyle name="Обычный 156 2" xfId="816"/>
    <cellStyle name="Обычный 157" xfId="817"/>
    <cellStyle name="Обычный 157 2" xfId="818"/>
    <cellStyle name="Обычный 158" xfId="819"/>
    <cellStyle name="Обычный 158 2" xfId="820"/>
    <cellStyle name="Обычный 159" xfId="821"/>
    <cellStyle name="Обычный 159 2" xfId="822"/>
    <cellStyle name="Обычный 16" xfId="823"/>
    <cellStyle name="Обычный 16 3 2" xfId="824"/>
    <cellStyle name="Обычный 16 3 2 2" xfId="825"/>
    <cellStyle name="Обычный 16 3 2 2 4" xfId="826"/>
    <cellStyle name="Обычный 16 3 2 3 2 2 2" xfId="827"/>
    <cellStyle name="Обычный 160" xfId="828"/>
    <cellStyle name="Обычный 160 2" xfId="829"/>
    <cellStyle name="Обычный 161" xfId="830"/>
    <cellStyle name="Обычный 161 2" xfId="831"/>
    <cellStyle name="Обычный 162" xfId="832"/>
    <cellStyle name="Обычный 162 2" xfId="833"/>
    <cellStyle name="Обычный 163" xfId="834"/>
    <cellStyle name="Обычный 163 2" xfId="835"/>
    <cellStyle name="Обычный 164" xfId="836"/>
    <cellStyle name="Обычный 164 2" xfId="837"/>
    <cellStyle name="Обычный 165" xfId="838"/>
    <cellStyle name="Обычный 165 2" xfId="839"/>
    <cellStyle name="Обычный 166" xfId="840"/>
    <cellStyle name="Обычный 166 2" xfId="841"/>
    <cellStyle name="Обычный 167" xfId="842"/>
    <cellStyle name="Обычный 167 2" xfId="843"/>
    <cellStyle name="Обычный 168" xfId="844"/>
    <cellStyle name="Обычный 168 2" xfId="845"/>
    <cellStyle name="Обычный 169" xfId="846"/>
    <cellStyle name="Обычный 17" xfId="847"/>
    <cellStyle name="Обычный 17 2" xfId="848"/>
    <cellStyle name="Обычный 17 2 2" xfId="849"/>
    <cellStyle name="Обычный 17 2 2 2" xfId="850"/>
    <cellStyle name="Обычный 17 2 2 2 2" xfId="851"/>
    <cellStyle name="Обычный 17 2 2 2 2 2" xfId="852"/>
    <cellStyle name="Обычный 17 2 2 2 2 2 2" xfId="853"/>
    <cellStyle name="Обычный 17 2 2 2 2 3" xfId="854"/>
    <cellStyle name="Обычный 17 2 2 2 3" xfId="855"/>
    <cellStyle name="Обычный 17 2 2 3" xfId="856"/>
    <cellStyle name="Обычный 17 2 2 4" xfId="857"/>
    <cellStyle name="Обычный 17 2 3" xfId="858"/>
    <cellStyle name="Обычный 17 2 3 2" xfId="859"/>
    <cellStyle name="Обычный 17 2 3 2 2" xfId="860"/>
    <cellStyle name="Обычный 17 2 3 2 2 2" xfId="861"/>
    <cellStyle name="Обычный 17 2 3 2 2 2 2" xfId="862"/>
    <cellStyle name="Обычный 17 2 3 2 2 2 2 2" xfId="863"/>
    <cellStyle name="Обычный 17 2 3 2 2 2 3" xfId="864"/>
    <cellStyle name="Обычный 17 2 3 2 2 2 3 2" xfId="865"/>
    <cellStyle name="Обычный 17 2 3 2 2 2 4" xfId="866"/>
    <cellStyle name="Обычный 17 2 3 2 2 3" xfId="867"/>
    <cellStyle name="Обычный 17 2 3 2 2 3 2" xfId="868"/>
    <cellStyle name="Обычный 17 2 3 2 2 4" xfId="869"/>
    <cellStyle name="Обычный 17 2 3 2 3" xfId="870"/>
    <cellStyle name="Обычный 17 2 3 3" xfId="871"/>
    <cellStyle name="Обычный 17 2 4" xfId="872"/>
    <cellStyle name="Обычный 170" xfId="873"/>
    <cellStyle name="Обычный 18" xfId="874"/>
    <cellStyle name="Обычный 18 2" xfId="875"/>
    <cellStyle name="Обычный 19" xfId="876"/>
    <cellStyle name="Обычный 19 2" xfId="877"/>
    <cellStyle name="Обычный 19 3" xfId="878"/>
    <cellStyle name="Обычный 2" xfId="25"/>
    <cellStyle name="Обычный 2 10" xfId="879"/>
    <cellStyle name="Обычный 2 10 2" xfId="880"/>
    <cellStyle name="Обычный 2 11" xfId="881"/>
    <cellStyle name="Обычный 2 12" xfId="882"/>
    <cellStyle name="Обычный 2 12 12" xfId="883"/>
    <cellStyle name="Обычный 2 2" xfId="26"/>
    <cellStyle name="Обычный 2 2 2" xfId="30"/>
    <cellStyle name="Обычный 2 2 2 2" xfId="884"/>
    <cellStyle name="Обычный 2 2 2 3" xfId="885"/>
    <cellStyle name="Обычный 2 2 2 4" xfId="886"/>
    <cellStyle name="Обычный 2 2 3" xfId="887"/>
    <cellStyle name="Обычный 2 2 3 2" xfId="888"/>
    <cellStyle name="Обычный 2 2 4" xfId="889"/>
    <cellStyle name="Обычный 2 2 5" xfId="890"/>
    <cellStyle name="Обычный 2 2 6" xfId="891"/>
    <cellStyle name="Обычный 2 2 6 2" xfId="892"/>
    <cellStyle name="Обычный 2 2 7" xfId="893"/>
    <cellStyle name="Обычный 2 2 7 2" xfId="894"/>
    <cellStyle name="Обычный 2 3" xfId="895"/>
    <cellStyle name="Обычный 2 3 2" xfId="896"/>
    <cellStyle name="Обычный 2 3 2 2" xfId="897"/>
    <cellStyle name="Обычный 2 3 3" xfId="898"/>
    <cellStyle name="Обычный 2 3 4" xfId="899"/>
    <cellStyle name="Обычный 2 3 5" xfId="900"/>
    <cellStyle name="Обычный 2 4" xfId="901"/>
    <cellStyle name="Обычный 2 4 2" xfId="902"/>
    <cellStyle name="Обычный 2 4 2 2" xfId="903"/>
    <cellStyle name="Обычный 2 4 3" xfId="904"/>
    <cellStyle name="Обычный 2 5" xfId="905"/>
    <cellStyle name="Обычный 2 5 2" xfId="906"/>
    <cellStyle name="Обычный 2 6" xfId="907"/>
    <cellStyle name="Обычный 2 7" xfId="908"/>
    <cellStyle name="Обычный 2 8" xfId="909"/>
    <cellStyle name="Обычный 2 9" xfId="910"/>
    <cellStyle name="Обычный 2 9 2" xfId="911"/>
    <cellStyle name="Обычный 2 9 3" xfId="912"/>
    <cellStyle name="Обычный 2_ИПР 2010-16.02.10" xfId="913"/>
    <cellStyle name="Обычный 20" xfId="914"/>
    <cellStyle name="Обычный 20 2" xfId="915"/>
    <cellStyle name="Обычный 20 2 2" xfId="916"/>
    <cellStyle name="Обычный 20 3" xfId="917"/>
    <cellStyle name="Обычный 21" xfId="918"/>
    <cellStyle name="Обычный 21 12 2 2" xfId="919"/>
    <cellStyle name="Обычный 22" xfId="920"/>
    <cellStyle name="Обычный 22 2" xfId="921"/>
    <cellStyle name="Обычный 22 2 6" xfId="922"/>
    <cellStyle name="Обычный 22 2 7" xfId="923"/>
    <cellStyle name="Обычный 23" xfId="924"/>
    <cellStyle name="Обычный 23 2" xfId="925"/>
    <cellStyle name="Обычный 24" xfId="926"/>
    <cellStyle name="Обычный 24 2" xfId="927"/>
    <cellStyle name="Обычный 25" xfId="928"/>
    <cellStyle name="Обычный 25 2" xfId="929"/>
    <cellStyle name="Обычный 25 4 3" xfId="930"/>
    <cellStyle name="Обычный 26" xfId="931"/>
    <cellStyle name="Обычный 26 2" xfId="932"/>
    <cellStyle name="Обычный 26 2 2" xfId="933"/>
    <cellStyle name="Обычный 26 3" xfId="934"/>
    <cellStyle name="Обычный 27" xfId="935"/>
    <cellStyle name="Обычный 27 2" xfId="936"/>
    <cellStyle name="Обычный 28" xfId="937"/>
    <cellStyle name="Обычный 28 2" xfId="938"/>
    <cellStyle name="Обычный 29" xfId="939"/>
    <cellStyle name="Обычный 29 2" xfId="940"/>
    <cellStyle name="Обычный 3" xfId="941"/>
    <cellStyle name="Обычный 3 12" xfId="942"/>
    <cellStyle name="Обычный 3 14" xfId="943"/>
    <cellStyle name="Обычный 3 2" xfId="944"/>
    <cellStyle name="Обычный 3 2 2" xfId="945"/>
    <cellStyle name="Обычный 3 2 2 2" xfId="946"/>
    <cellStyle name="Обычный 3 2 2 2 2" xfId="947"/>
    <cellStyle name="Обычный 3 2 2 3" xfId="948"/>
    <cellStyle name="Обычный 3 2 3" xfId="949"/>
    <cellStyle name="Обычный 3 2 3 2" xfId="950"/>
    <cellStyle name="Обычный 3 2 3 2 2" xfId="951"/>
    <cellStyle name="Обычный 3 3" xfId="952"/>
    <cellStyle name="Обычный 3 3 2" xfId="953"/>
    <cellStyle name="Обычный 3 3 3" xfId="954"/>
    <cellStyle name="Обычный 3 3 3 2" xfId="955"/>
    <cellStyle name="Обычный 3 4" xfId="956"/>
    <cellStyle name="Обычный 3 4 2" xfId="957"/>
    <cellStyle name="Обычный 3 4 3" xfId="958"/>
    <cellStyle name="Обычный 3 5" xfId="959"/>
    <cellStyle name="Обычный 3 5 2" xfId="960"/>
    <cellStyle name="Обычный 3 5 2 2" xfId="961"/>
    <cellStyle name="Обычный 3 5 2 2 2" xfId="962"/>
    <cellStyle name="Обычный 3 5 2 2 2 2" xfId="963"/>
    <cellStyle name="Обычный 3 5 2 2 2 2 2" xfId="964"/>
    <cellStyle name="Обычный 3 5 2 2 2 3" xfId="965"/>
    <cellStyle name="Обычный 3 5 2 2 3" xfId="966"/>
    <cellStyle name="Обычный 3 5 2 2 3 2" xfId="967"/>
    <cellStyle name="Обычный 3 5 2 2 4" xfId="968"/>
    <cellStyle name="Обычный 3 5 2 3" xfId="969"/>
    <cellStyle name="Обычный 3 5 3" xfId="970"/>
    <cellStyle name="Обычный 3 6" xfId="971"/>
    <cellStyle name="Обычный 3 6 2" xfId="972"/>
    <cellStyle name="Обычный 3_!Спецификация РП СЭС" xfId="973"/>
    <cellStyle name="Обычный 30" xfId="974"/>
    <cellStyle name="Обычный 30 2" xfId="975"/>
    <cellStyle name="Обычный 31" xfId="976"/>
    <cellStyle name="Обычный 31 2" xfId="977"/>
    <cellStyle name="Обычный 32" xfId="978"/>
    <cellStyle name="Обычный 32 2" xfId="979"/>
    <cellStyle name="Обычный 33" xfId="980"/>
    <cellStyle name="Обычный 33 2" xfId="981"/>
    <cellStyle name="Обычный 34" xfId="982"/>
    <cellStyle name="Обычный 34 2" xfId="983"/>
    <cellStyle name="Обычный 35" xfId="984"/>
    <cellStyle name="Обычный 35 2" xfId="985"/>
    <cellStyle name="Обычный 36" xfId="986"/>
    <cellStyle name="Обычный 36 2" xfId="987"/>
    <cellStyle name="Обычный 37" xfId="988"/>
    <cellStyle name="Обычный 37 2" xfId="989"/>
    <cellStyle name="Обычный 38" xfId="990"/>
    <cellStyle name="Обычный 38 2" xfId="991"/>
    <cellStyle name="Обычный 39" xfId="992"/>
    <cellStyle name="Обычный 39 2" xfId="993"/>
    <cellStyle name="Обычный 4" xfId="994"/>
    <cellStyle name="Обычный 4 2" xfId="995"/>
    <cellStyle name="Обычный 4 2 2" xfId="996"/>
    <cellStyle name="Обычный 4 2 3" xfId="997"/>
    <cellStyle name="Обычный 4 2 4" xfId="998"/>
    <cellStyle name="Обычный 4 3" xfId="999"/>
    <cellStyle name="Обычный 4 3 2" xfId="1000"/>
    <cellStyle name="Обычный 4 3 3" xfId="1001"/>
    <cellStyle name="Обычный 4 4" xfId="1002"/>
    <cellStyle name="Обычный 4 4 2" xfId="1003"/>
    <cellStyle name="Обычный 4 5" xfId="1004"/>
    <cellStyle name="Обычный 4 6" xfId="1005"/>
    <cellStyle name="Обычный 40" xfId="1006"/>
    <cellStyle name="Обычный 40 2" xfId="1007"/>
    <cellStyle name="Обычный 41" xfId="1008"/>
    <cellStyle name="Обычный 41 2" xfId="1009"/>
    <cellStyle name="Обычный 42" xfId="1010"/>
    <cellStyle name="Обычный 42 2" xfId="1011"/>
    <cellStyle name="Обычный 43" xfId="1012"/>
    <cellStyle name="Обычный 43 2" xfId="1013"/>
    <cellStyle name="Обычный 44" xfId="1014"/>
    <cellStyle name="Обычный 44 2" xfId="1015"/>
    <cellStyle name="Обычный 45" xfId="1016"/>
    <cellStyle name="Обычный 45 2" xfId="1017"/>
    <cellStyle name="Обычный 46" xfId="1018"/>
    <cellStyle name="Обычный 46 2" xfId="1019"/>
    <cellStyle name="Обычный 47" xfId="1020"/>
    <cellStyle name="Обычный 47 2" xfId="1021"/>
    <cellStyle name="Обычный 48" xfId="1022"/>
    <cellStyle name="Обычный 48 2" xfId="1023"/>
    <cellStyle name="Обычный 49" xfId="1024"/>
    <cellStyle name="Обычный 49 2" xfId="1025"/>
    <cellStyle name="Обычный 49 2 2" xfId="1026"/>
    <cellStyle name="Обычный 49 2 2 2" xfId="1027"/>
    <cellStyle name="Обычный 49 2 3" xfId="1028"/>
    <cellStyle name="Обычный 49 2 3 2" xfId="1029"/>
    <cellStyle name="Обычный 49 2 4" xfId="1030"/>
    <cellStyle name="Обычный 49 3" xfId="1031"/>
    <cellStyle name="Обычный 49 4" xfId="1032"/>
    <cellStyle name="Обычный 49 4 2" xfId="1033"/>
    <cellStyle name="Обычный 49 5" xfId="1034"/>
    <cellStyle name="Обычный 5" xfId="1035"/>
    <cellStyle name="Обычный 5 2" xfId="1036"/>
    <cellStyle name="Обычный 5 2 2" xfId="1037"/>
    <cellStyle name="Обычный 5 3" xfId="1038"/>
    <cellStyle name="Обычный 5 3 2" xfId="1039"/>
    <cellStyle name="Обычный 50" xfId="1040"/>
    <cellStyle name="Обычный 50 2" xfId="1041"/>
    <cellStyle name="Обычный 50 4" xfId="1042"/>
    <cellStyle name="Обычный 50 5" xfId="1043"/>
    <cellStyle name="Обычный 51" xfId="1044"/>
    <cellStyle name="Обычный 51 2" xfId="1045"/>
    <cellStyle name="Обычный 52" xfId="1046"/>
    <cellStyle name="Обычный 52 2" xfId="1047"/>
    <cellStyle name="Обычный 53" xfId="1048"/>
    <cellStyle name="Обычный 53 2" xfId="1049"/>
    <cellStyle name="Обычный 54" xfId="1050"/>
    <cellStyle name="Обычный 54 2" xfId="1051"/>
    <cellStyle name="Обычный 55" xfId="1052"/>
    <cellStyle name="Обычный 55 2" xfId="1053"/>
    <cellStyle name="Обычный 56" xfId="1054"/>
    <cellStyle name="Обычный 56 2" xfId="1055"/>
    <cellStyle name="Обычный 57" xfId="1056"/>
    <cellStyle name="Обычный 57 2" xfId="1057"/>
    <cellStyle name="Обычный 57 3" xfId="1058"/>
    <cellStyle name="Обычный 58" xfId="1059"/>
    <cellStyle name="Обычный 58 2" xfId="1060"/>
    <cellStyle name="Обычный 59" xfId="1061"/>
    <cellStyle name="Обычный 59 2" xfId="1062"/>
    <cellStyle name="Обычный 6" xfId="1063"/>
    <cellStyle name="Обычный 6 2" xfId="1064"/>
    <cellStyle name="Обычный 6 2 2" xfId="1065"/>
    <cellStyle name="Обычный 6 3" xfId="1066"/>
    <cellStyle name="Обычный 60" xfId="1067"/>
    <cellStyle name="Обычный 60 2" xfId="1068"/>
    <cellStyle name="Обычный 61" xfId="1069"/>
    <cellStyle name="Обычный 61 2" xfId="1070"/>
    <cellStyle name="Обычный 62" xfId="1071"/>
    <cellStyle name="Обычный 62 2" xfId="1072"/>
    <cellStyle name="Обычный 63" xfId="1073"/>
    <cellStyle name="Обычный 63 2" xfId="1074"/>
    <cellStyle name="Обычный 64" xfId="1075"/>
    <cellStyle name="Обычный 64 2" xfId="1076"/>
    <cellStyle name="Обычный 65" xfId="1077"/>
    <cellStyle name="Обычный 65 2" xfId="1078"/>
    <cellStyle name="Обычный 66" xfId="1079"/>
    <cellStyle name="Обычный 66 2" xfId="1080"/>
    <cellStyle name="Обычный 66 2 2" xfId="1081"/>
    <cellStyle name="Обычный 66 2 2 2" xfId="1082"/>
    <cellStyle name="Обычный 66 2 3" xfId="1083"/>
    <cellStyle name="Обычный 66 3" xfId="1084"/>
    <cellStyle name="Обычный 67" xfId="1085"/>
    <cellStyle name="Обычный 67 2" xfId="1086"/>
    <cellStyle name="Обычный 68" xfId="1087"/>
    <cellStyle name="Обычный 68 2" xfId="1088"/>
    <cellStyle name="Обычный 69" xfId="1089"/>
    <cellStyle name="Обычный 69 2" xfId="1090"/>
    <cellStyle name="Обычный 69 2 2" xfId="1091"/>
    <cellStyle name="Обычный 69 2 2 2" xfId="1092"/>
    <cellStyle name="Обычный 69 2 3" xfId="1093"/>
    <cellStyle name="Обычный 69 3" xfId="1094"/>
    <cellStyle name="Обычный 7" xfId="1095"/>
    <cellStyle name="Обычный 7 2" xfId="1096"/>
    <cellStyle name="Обычный 7 3" xfId="1097"/>
    <cellStyle name="Обычный 70" xfId="1098"/>
    <cellStyle name="Обычный 70 2" xfId="1099"/>
    <cellStyle name="Обычный 71" xfId="1100"/>
    <cellStyle name="Обычный 71 2" xfId="1101"/>
    <cellStyle name="Обычный 72" xfId="1102"/>
    <cellStyle name="Обычный 72 2" xfId="1103"/>
    <cellStyle name="Обычный 73" xfId="1104"/>
    <cellStyle name="Обычный 73 2" xfId="1105"/>
    <cellStyle name="Обычный 74" xfId="1106"/>
    <cellStyle name="Обычный 74 2" xfId="1107"/>
    <cellStyle name="Обычный 74 2 2" xfId="1108"/>
    <cellStyle name="Обычный 74 3" xfId="1109"/>
    <cellStyle name="Обычный 75" xfId="1110"/>
    <cellStyle name="Обычный 75 2" xfId="1111"/>
    <cellStyle name="Обычный 76" xfId="1112"/>
    <cellStyle name="Обычный 76 2" xfId="1113"/>
    <cellStyle name="Обычный 76 2 2" xfId="1114"/>
    <cellStyle name="Обычный 76 3" xfId="1115"/>
    <cellStyle name="Обычный 77" xfId="1116"/>
    <cellStyle name="Обычный 77 2" xfId="1117"/>
    <cellStyle name="Обычный 78" xfId="1118"/>
    <cellStyle name="Обычный 78 2" xfId="1119"/>
    <cellStyle name="Обычный 79" xfId="1120"/>
    <cellStyle name="Обычный 79 2" xfId="1121"/>
    <cellStyle name="Обычный 8" xfId="1122"/>
    <cellStyle name="Обычный 8 2" xfId="1123"/>
    <cellStyle name="Обычный 8 3" xfId="1124"/>
    <cellStyle name="Обычный 80" xfId="1125"/>
    <cellStyle name="Обычный 80 2" xfId="1126"/>
    <cellStyle name="Обычный 80 2 2" xfId="1127"/>
    <cellStyle name="Обычный 80 3" xfId="1128"/>
    <cellStyle name="Обычный 81" xfId="1129"/>
    <cellStyle name="Обычный 81 2" xfId="1130"/>
    <cellStyle name="Обычный 81 2 2" xfId="1131"/>
    <cellStyle name="Обычный 81 3" xfId="1132"/>
    <cellStyle name="Обычный 82" xfId="1133"/>
    <cellStyle name="Обычный 82 2" xfId="1134"/>
    <cellStyle name="Обычный 83" xfId="1135"/>
    <cellStyle name="Обычный 83 2" xfId="1136"/>
    <cellStyle name="Обычный 84" xfId="1137"/>
    <cellStyle name="Обычный 84 2" xfId="1138"/>
    <cellStyle name="Обычный 85" xfId="1139"/>
    <cellStyle name="Обычный 85 2" xfId="1140"/>
    <cellStyle name="Обычный 86" xfId="1141"/>
    <cellStyle name="Обычный 86 2" xfId="1142"/>
    <cellStyle name="Обычный 87" xfId="1143"/>
    <cellStyle name="Обычный 87 2" xfId="1144"/>
    <cellStyle name="Обычный 88" xfId="1145"/>
    <cellStyle name="Обычный 88 2" xfId="1146"/>
    <cellStyle name="Обычный 89" xfId="1147"/>
    <cellStyle name="Обычный 89 2" xfId="1148"/>
    <cellStyle name="Обычный 9" xfId="1149"/>
    <cellStyle name="Обычный 9 2" xfId="1150"/>
    <cellStyle name="Обычный 9 3" xfId="1151"/>
    <cellStyle name="Обычный 90" xfId="1152"/>
    <cellStyle name="Обычный 90 2" xfId="1153"/>
    <cellStyle name="Обычный 91" xfId="1154"/>
    <cellStyle name="Обычный 91 2" xfId="1155"/>
    <cellStyle name="Обычный 92" xfId="1156"/>
    <cellStyle name="Обычный 92 2" xfId="1157"/>
    <cellStyle name="Обычный 93" xfId="1158"/>
    <cellStyle name="Обычный 93 2" xfId="1159"/>
    <cellStyle name="Обычный 94" xfId="1160"/>
    <cellStyle name="Обычный 94 2" xfId="1161"/>
    <cellStyle name="Обычный 95" xfId="1162"/>
    <cellStyle name="Обычный 95 2" xfId="1163"/>
    <cellStyle name="Обычный 96" xfId="1164"/>
    <cellStyle name="Обычный 96 2" xfId="1165"/>
    <cellStyle name="Обычный 97" xfId="1166"/>
    <cellStyle name="Обычный 97 2" xfId="1167"/>
    <cellStyle name="Обычный 98" xfId="1168"/>
    <cellStyle name="Обычный 98 2" xfId="1169"/>
    <cellStyle name="Обычный 99" xfId="1170"/>
    <cellStyle name="Обычный 99 2" xfId="1171"/>
    <cellStyle name="Параметр" xfId="16"/>
    <cellStyle name="ПеременныеСметы" xfId="17"/>
    <cellStyle name="ПеременныеСметы 2" xfId="1172"/>
    <cellStyle name="ПеременныеСметы 3" xfId="1173"/>
    <cellStyle name="ПИР" xfId="1174"/>
    <cellStyle name="Плохой 2" xfId="1175"/>
    <cellStyle name="Плохой 3" xfId="1176"/>
    <cellStyle name="Плохой 3 2" xfId="1177"/>
    <cellStyle name="Плохой 3 3" xfId="1178"/>
    <cellStyle name="Плохой 4" xfId="1179"/>
    <cellStyle name="Плохой 5" xfId="1180"/>
    <cellStyle name="Поз_цен" xfId="1181"/>
    <cellStyle name="Пояснение 2" xfId="1182"/>
    <cellStyle name="Пояснение 3" xfId="1183"/>
    <cellStyle name="Пояснение 3 2" xfId="1184"/>
    <cellStyle name="Пояснение 3 3" xfId="1185"/>
    <cellStyle name="Пояснение 4" xfId="1186"/>
    <cellStyle name="Пояснение 5" xfId="1187"/>
    <cellStyle name="Примечание 2" xfId="1188"/>
    <cellStyle name="Примечание 2 2" xfId="1189"/>
    <cellStyle name="Примечание 2 3" xfId="1190"/>
    <cellStyle name="Примечание 2 4" xfId="1191"/>
    <cellStyle name="Примечание 3" xfId="1192"/>
    <cellStyle name="Примечание 3 2" xfId="1193"/>
    <cellStyle name="Примечание 3 2 2" xfId="1194"/>
    <cellStyle name="Примечание 3 3" xfId="1195"/>
    <cellStyle name="Примечание 3 4" xfId="1196"/>
    <cellStyle name="Примечание 4" xfId="1197"/>
    <cellStyle name="Процентный 2" xfId="1198"/>
    <cellStyle name="Процентный 2 2" xfId="1199"/>
    <cellStyle name="Процентный 3" xfId="1200"/>
    <cellStyle name="Процентный 4" xfId="1201"/>
    <cellStyle name="РесСмета" xfId="18"/>
    <cellStyle name="РесСмета 2" xfId="1202"/>
    <cellStyle name="РесСмета 3" xfId="1203"/>
    <cellStyle name="СводВедРес" xfId="1204"/>
    <cellStyle name="СводкаСтоимРаб" xfId="19"/>
    <cellStyle name="СводкаСтоимРаб 2" xfId="1205"/>
    <cellStyle name="СводкаСтоимРаб 3" xfId="1206"/>
    <cellStyle name="СводРасч" xfId="20"/>
    <cellStyle name="СводРасч 2" xfId="1207"/>
    <cellStyle name="Связанная ячейка 2" xfId="1208"/>
    <cellStyle name="Связанная ячейка 3" xfId="1209"/>
    <cellStyle name="Связанная ячейка 3 2" xfId="1210"/>
    <cellStyle name="Связанная ячейка 3 3" xfId="1211"/>
    <cellStyle name="Связанная ячейка 4" xfId="1212"/>
    <cellStyle name="Связанная ячейка 5" xfId="1213"/>
    <cellStyle name="смр" xfId="1214"/>
    <cellStyle name="Список ресурсов" xfId="1215"/>
    <cellStyle name="Стиль 1" xfId="1216"/>
    <cellStyle name="Стиль 1 2" xfId="1217"/>
    <cellStyle name="Стиль 1 2 2" xfId="1218"/>
    <cellStyle name="Стиль 1 3" xfId="1219"/>
    <cellStyle name="Стиль 1 3 2" xfId="1220"/>
    <cellStyle name="Стиль 1 4" xfId="1221"/>
    <cellStyle name="Стиль 1 5" xfId="1222"/>
    <cellStyle name="Стиль 1_ИПР 2010-16.02.10" xfId="1223"/>
    <cellStyle name="Текст предупреждения 2" xfId="1224"/>
    <cellStyle name="Текст предупреждения 3" xfId="1225"/>
    <cellStyle name="Текст предупреждения 3 2" xfId="1226"/>
    <cellStyle name="Текст предупреждения 3 3" xfId="1227"/>
    <cellStyle name="Текст предупреждения 4" xfId="1228"/>
    <cellStyle name="Текст предупреждения 5" xfId="1229"/>
    <cellStyle name="Титул" xfId="21"/>
    <cellStyle name="Тысячи [0]_01.01.98" xfId="1230"/>
    <cellStyle name="Тысячи_01.01.98" xfId="1231"/>
    <cellStyle name="Финансовый 11 2" xfId="1232"/>
    <cellStyle name="Финансовый 12" xfId="1233"/>
    <cellStyle name="Финансовый 12 2" xfId="1234"/>
    <cellStyle name="Финансовый 2" xfId="1235"/>
    <cellStyle name="Финансовый 2 2" xfId="1236"/>
    <cellStyle name="Финансовый 2 2 2" xfId="31"/>
    <cellStyle name="Финансовый 2 3" xfId="1237"/>
    <cellStyle name="Финансовый 2 4" xfId="1238"/>
    <cellStyle name="Финансовый 2 5" xfId="1239"/>
    <cellStyle name="Финансовый 2 5 2" xfId="1240"/>
    <cellStyle name="Финансовый 2 6" xfId="1241"/>
    <cellStyle name="Финансовый 3" xfId="1242"/>
    <cellStyle name="Финансовый 3 2" xfId="1243"/>
    <cellStyle name="Финансовый 3 3" xfId="1244"/>
    <cellStyle name="Финансовый 3 3 2" xfId="1245"/>
    <cellStyle name="Финансовый 3 3 2 2" xfId="1246"/>
    <cellStyle name="Финансовый 3 4" xfId="1247"/>
    <cellStyle name="Финансовый 4" xfId="1248"/>
    <cellStyle name="Финансовый 4 2" xfId="1249"/>
    <cellStyle name="Финансовый 4 2 2" xfId="1250"/>
    <cellStyle name="Финансовый 4 2 3" xfId="1251"/>
    <cellStyle name="Финансовый 4 2 4" xfId="1252"/>
    <cellStyle name="Финансовый 4 3" xfId="1253"/>
    <cellStyle name="Финансовый 5" xfId="1254"/>
    <cellStyle name="Финансовый 5 2" xfId="1255"/>
    <cellStyle name="Финансовый 5 3" xfId="1256"/>
    <cellStyle name="Финансовый 6" xfId="1257"/>
    <cellStyle name="Финансовый 7" xfId="1258"/>
    <cellStyle name="Финансовый 8" xfId="27"/>
    <cellStyle name="Хвост" xfId="22"/>
    <cellStyle name="Хороший 2" xfId="1259"/>
    <cellStyle name="Хороший 3" xfId="1260"/>
    <cellStyle name="Хороший 3 2" xfId="1261"/>
    <cellStyle name="Хороший 3 3" xfId="1262"/>
    <cellStyle name="Хороший 4" xfId="1263"/>
    <cellStyle name="Хороший 5" xfId="1264"/>
    <cellStyle name="Џђћ–…ќ’ќ›‰" xfId="1265"/>
    <cellStyle name="Экспертиза" xfId="23"/>
    <cellStyle name="㼿㼿" xfId="1266"/>
    <cellStyle name="㼿㼿 2" xfId="1267"/>
    <cellStyle name="㼿㼿 3" xfId="1268"/>
    <cellStyle name="㼿㼿 4" xfId="1269"/>
    <cellStyle name="㼿㼿?" xfId="1270"/>
    <cellStyle name="㼿㼿? 2" xfId="1271"/>
    <cellStyle name="㼿㼿? 3" xfId="1272"/>
    <cellStyle name="㼿㼿? 4" xfId="1273"/>
    <cellStyle name="㼿㼿㼿" xfId="1274"/>
    <cellStyle name="㼿㼿㼿?" xfId="1275"/>
    <cellStyle name="㼿㼿㼿㼿" xfId="1276"/>
    <cellStyle name="㼿㼿㼿㼿?" xfId="1277"/>
    <cellStyle name="㼿㼿㼿㼿㼿" xfId="1278"/>
    <cellStyle name="㼿㼿㼿㼿㼿 2" xfId="1279"/>
    <cellStyle name="㼿㼿㼿㼿㼿 3" xfId="1280"/>
    <cellStyle name="㼿㼿㼿㼿㼿 4" xfId="1281"/>
    <cellStyle name="㼿㼿㼿㼿㼿?" xfId="1282"/>
    <cellStyle name="㼿㼿㼿㼿㼿㼿?" xfId="1283"/>
    <cellStyle name="㼿㼿㼿㼿㼿㼿㼿㼿" xfId="1284"/>
    <cellStyle name="㼿㼿㼿㼿㼿㼿㼿㼿㼿" xfId="1285"/>
    <cellStyle name="㼿㼿㼿㼿㼿㼿㼿㼿㼿㼿" xfId="128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showGridLines="0" tabSelected="1" zoomScaleNormal="100" workbookViewId="0">
      <selection activeCell="M19" sqref="M19"/>
    </sheetView>
  </sheetViews>
  <sheetFormatPr defaultRowHeight="15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ht="15.75">
      <c r="A1" s="29" t="s">
        <v>25</v>
      </c>
      <c r="B1" s="29"/>
      <c r="C1" s="29"/>
      <c r="D1" s="29"/>
      <c r="E1" s="26"/>
      <c r="F1" s="26"/>
      <c r="G1" s="26"/>
      <c r="H1" s="26"/>
      <c r="I1" s="26"/>
      <c r="J1" s="26"/>
      <c r="K1" s="26"/>
      <c r="L1" s="25" t="s">
        <v>2</v>
      </c>
    </row>
    <row r="2" spans="1:17" ht="15.75">
      <c r="A2" s="34"/>
      <c r="B2" s="34"/>
      <c r="C2" s="34"/>
      <c r="D2" s="34"/>
      <c r="E2" s="26"/>
      <c r="F2" s="26"/>
      <c r="G2" s="26"/>
      <c r="H2" s="26"/>
      <c r="I2" s="26"/>
      <c r="J2" s="26"/>
      <c r="K2" s="26"/>
      <c r="L2" s="26"/>
    </row>
    <row r="3" spans="1:17" ht="18.75">
      <c r="A3" s="30" t="s">
        <v>12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7" ht="15.75">
      <c r="A4" s="31" t="s">
        <v>10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7" ht="15.7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7" ht="15.7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</row>
    <row r="7" spans="1:17" ht="52.5" customHeight="1">
      <c r="A7" s="32" t="s">
        <v>18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7" ht="15.7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7" ht="15.75">
      <c r="A9" s="26"/>
      <c r="B9" s="26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7" ht="15.75">
      <c r="A10" s="23" t="s">
        <v>1</v>
      </c>
      <c r="B10" s="26"/>
      <c r="C10" s="33" t="s">
        <v>13</v>
      </c>
      <c r="D10" s="33"/>
      <c r="E10" s="33"/>
      <c r="F10" s="33"/>
      <c r="G10" s="33"/>
      <c r="H10" s="33"/>
      <c r="I10" s="33"/>
      <c r="J10" s="33"/>
      <c r="K10" s="33"/>
      <c r="L10" s="33"/>
    </row>
    <row r="11" spans="1:17" ht="15.75">
      <c r="A11" s="26"/>
      <c r="B11" s="26"/>
      <c r="C11" s="22"/>
      <c r="D11" s="22"/>
      <c r="E11" s="22"/>
      <c r="F11" s="22"/>
      <c r="G11" s="22"/>
      <c r="H11" s="22"/>
      <c r="I11" s="22"/>
      <c r="J11" s="22"/>
      <c r="K11" s="22"/>
      <c r="L11" s="21" t="s">
        <v>7</v>
      </c>
    </row>
    <row r="12" spans="1:17" s="3" customFormat="1" ht="121.5" customHeight="1">
      <c r="A12" s="20" t="s">
        <v>0</v>
      </c>
      <c r="B12" s="20" t="s">
        <v>3</v>
      </c>
      <c r="C12" s="20" t="s">
        <v>4</v>
      </c>
      <c r="D12" s="20" t="s">
        <v>5</v>
      </c>
      <c r="E12" s="20"/>
      <c r="F12" s="20"/>
      <c r="G12" s="20"/>
      <c r="H12" s="20"/>
      <c r="I12" s="20"/>
      <c r="J12" s="20"/>
      <c r="K12" s="20"/>
      <c r="L12" s="20" t="s">
        <v>6</v>
      </c>
    </row>
    <row r="13" spans="1:17" ht="15.75">
      <c r="A13" s="19">
        <v>1</v>
      </c>
      <c r="B13" s="19">
        <v>2</v>
      </c>
      <c r="C13" s="19">
        <v>3</v>
      </c>
      <c r="D13" s="19">
        <v>4</v>
      </c>
      <c r="E13" s="19"/>
      <c r="F13" s="19"/>
      <c r="G13" s="19"/>
      <c r="H13" s="19"/>
      <c r="I13" s="19"/>
      <c r="J13" s="19"/>
      <c r="K13" s="19"/>
      <c r="L13" s="19">
        <v>5</v>
      </c>
    </row>
    <row r="14" spans="1:17" s="6" customFormat="1" ht="21" customHeight="1">
      <c r="A14" s="35" t="s">
        <v>16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4"/>
      <c r="N14" s="4"/>
      <c r="O14" s="4"/>
      <c r="P14" s="4"/>
      <c r="Q14" s="4"/>
    </row>
    <row r="15" spans="1:17" ht="78.75">
      <c r="A15" s="18">
        <v>1</v>
      </c>
      <c r="B15" s="17" t="s">
        <v>28</v>
      </c>
      <c r="C15" s="17" t="s">
        <v>14</v>
      </c>
      <c r="D15" s="16">
        <v>2.1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8</v>
      </c>
      <c r="K15" s="16"/>
      <c r="L15" s="15">
        <f>D15</f>
        <v>2.1</v>
      </c>
      <c r="M15" s="4"/>
      <c r="N15" s="4"/>
      <c r="O15" s="4"/>
      <c r="P15" s="4"/>
      <c r="Q15" s="4"/>
    </row>
    <row r="16" spans="1:17" s="6" customFormat="1" ht="21" customHeight="1">
      <c r="A16" s="35" t="s">
        <v>17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4"/>
      <c r="N16" s="4"/>
      <c r="O16" s="4"/>
      <c r="P16" s="4"/>
      <c r="Q16" s="4"/>
    </row>
    <row r="17" spans="1:17" ht="78.75">
      <c r="A17" s="18" t="s">
        <v>19</v>
      </c>
      <c r="B17" s="17" t="s">
        <v>24</v>
      </c>
      <c r="C17" s="17" t="s">
        <v>29</v>
      </c>
      <c r="D17" s="14">
        <v>2.3235800000000002</v>
      </c>
      <c r="E17" s="16">
        <v>1</v>
      </c>
      <c r="F17" s="16" t="str">
        <f ca="1">IF(INDIRECT("J" &amp; ROW())="текущие цены", IF(INDIRECT("G" &amp; ROW())="", "0", "0"), IF(INDIRECT("G" &amp; ROW())="", "7763","7763"))</f>
        <v>7763</v>
      </c>
      <c r="G17" s="16"/>
      <c r="H17" s="16"/>
      <c r="I17" s="16"/>
      <c r="J17" s="16" t="s">
        <v>8</v>
      </c>
      <c r="K17" s="16"/>
      <c r="L17" s="15">
        <f>D17</f>
        <v>2.3235800000000002</v>
      </c>
      <c r="M17" s="4"/>
      <c r="N17" s="4"/>
      <c r="O17" s="4"/>
      <c r="P17" s="4"/>
      <c r="Q17" s="4"/>
    </row>
    <row r="18" spans="1:17" ht="15.75">
      <c r="A18" s="44"/>
      <c r="B18" s="45"/>
      <c r="C18" s="45"/>
      <c r="D18" s="46"/>
      <c r="E18" s="16"/>
      <c r="F18" s="16"/>
      <c r="G18" s="16"/>
      <c r="H18" s="16"/>
      <c r="I18" s="16"/>
      <c r="J18" s="16"/>
      <c r="K18" s="16"/>
      <c r="L18" s="15">
        <f>L15+L17</f>
        <v>4.4235800000000003</v>
      </c>
      <c r="M18" s="4"/>
      <c r="N18" s="4"/>
      <c r="O18" s="4"/>
      <c r="P18" s="4"/>
      <c r="Q18" s="4"/>
    </row>
    <row r="19" spans="1:17" ht="75">
      <c r="A19" s="18"/>
      <c r="B19" s="27" t="s">
        <v>26</v>
      </c>
      <c r="C19" s="28" t="s">
        <v>27</v>
      </c>
      <c r="D19" s="14" t="s">
        <v>30</v>
      </c>
      <c r="E19" s="16"/>
      <c r="F19" s="16"/>
      <c r="G19" s="16"/>
      <c r="H19" s="16"/>
      <c r="I19" s="16"/>
      <c r="J19" s="16"/>
      <c r="K19" s="16"/>
      <c r="L19" s="15"/>
      <c r="M19" s="4"/>
      <c r="N19" s="4"/>
      <c r="O19" s="4"/>
      <c r="P19" s="4"/>
      <c r="Q19" s="4"/>
    </row>
    <row r="20" spans="1:17" ht="15.75">
      <c r="A20" s="37" t="s">
        <v>15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13">
        <f>L18*0.3161+L18*0.6838</f>
        <v>4.4231376420000004</v>
      </c>
      <c r="M20" s="4"/>
      <c r="N20" s="4"/>
      <c r="O20" s="4"/>
      <c r="P20" s="4"/>
      <c r="Q20" s="4"/>
    </row>
    <row r="21" spans="1:17" ht="15.75">
      <c r="A21" s="41" t="s">
        <v>20</v>
      </c>
      <c r="B21" s="42"/>
      <c r="C21" s="42"/>
      <c r="D21" s="43"/>
      <c r="E21" s="12"/>
      <c r="F21" s="12"/>
      <c r="G21" s="12"/>
      <c r="H21" s="12"/>
      <c r="I21" s="12"/>
      <c r="J21" s="12"/>
      <c r="K21" s="12"/>
      <c r="L21" s="13">
        <v>5.22</v>
      </c>
      <c r="M21" s="4"/>
      <c r="N21" s="4"/>
      <c r="O21" s="4"/>
      <c r="P21" s="4"/>
      <c r="Q21" s="4"/>
    </row>
    <row r="22" spans="1:17" ht="15.75">
      <c r="A22" s="39" t="s">
        <v>21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11">
        <f>L20*L21</f>
        <v>23.088778491239999</v>
      </c>
      <c r="M22" s="4"/>
      <c r="N22" s="7"/>
      <c r="O22" s="4"/>
      <c r="P22" s="4"/>
      <c r="Q22" s="4"/>
    </row>
    <row r="23" spans="1:17" ht="15.75">
      <c r="A23" s="37" t="s">
        <v>11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10">
        <f>L22*0.2</f>
        <v>4.6177556982479997</v>
      </c>
      <c r="M23" s="4"/>
      <c r="N23" s="4"/>
      <c r="O23" s="4"/>
      <c r="P23" s="4"/>
      <c r="Q23" s="4"/>
    </row>
    <row r="24" spans="1:17" ht="18.75" customHeight="1">
      <c r="A24" s="39" t="s">
        <v>9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11">
        <f>L22+L23</f>
        <v>27.706534189488</v>
      </c>
      <c r="M24" s="4"/>
      <c r="N24" s="4"/>
      <c r="O24" s="4"/>
      <c r="P24" s="4"/>
      <c r="Q24" s="4"/>
    </row>
    <row r="25" spans="1:17" ht="15.7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9"/>
      <c r="M25" s="5"/>
      <c r="N25" s="6"/>
      <c r="O25" s="6"/>
      <c r="P25" s="6"/>
      <c r="Q25" s="6"/>
    </row>
    <row r="26" spans="1:17" ht="15.75">
      <c r="A26" s="26"/>
      <c r="B26" s="26" t="s">
        <v>22</v>
      </c>
      <c r="C26" s="26" t="s">
        <v>23</v>
      </c>
      <c r="D26" s="26"/>
      <c r="E26" s="26"/>
      <c r="F26" s="26"/>
      <c r="G26" s="26"/>
      <c r="H26" s="26"/>
      <c r="I26" s="26"/>
      <c r="J26" s="26"/>
      <c r="K26" s="26"/>
      <c r="L26" s="26"/>
    </row>
    <row r="27" spans="1:17" ht="15.75">
      <c r="A27" s="26"/>
      <c r="B27" s="26"/>
      <c r="C27" s="8"/>
      <c r="D27" s="26"/>
      <c r="E27" s="26"/>
      <c r="F27" s="26"/>
      <c r="G27" s="26"/>
      <c r="H27" s="26"/>
      <c r="I27" s="26"/>
      <c r="J27" s="26"/>
      <c r="K27" s="26"/>
      <c r="L27" s="26"/>
    </row>
    <row r="28" spans="1:1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</sheetData>
  <mergeCells count="14">
    <mergeCell ref="A14:L14"/>
    <mergeCell ref="A23:K23"/>
    <mergeCell ref="A24:K24"/>
    <mergeCell ref="A21:D21"/>
    <mergeCell ref="A22:K22"/>
    <mergeCell ref="A16:L16"/>
    <mergeCell ref="A20:K20"/>
    <mergeCell ref="A18:D18"/>
    <mergeCell ref="A1:D1"/>
    <mergeCell ref="A3:L3"/>
    <mergeCell ref="A4:L4"/>
    <mergeCell ref="A7:L7"/>
    <mergeCell ref="C10:L10"/>
    <mergeCell ref="A2:D2"/>
  </mergeCells>
  <phoneticPr fontId="5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2023-01-16T13:47:42Z</dcterms:modified>
</cp:coreProperties>
</file>